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<sst xmlns="http://schemas.openxmlformats.org/spreadsheetml/2006/main" count="48" uniqueCount="48">
  <si>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</si>
  <si>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MPA030</t>
  </si>
  <si>
    <t xml:space="preserve">m²</t>
  </si>
  <si>
    <t xml:space="preserve">Piso em paralelepípedos de pedra natural.</t>
  </si>
  <si>
    <r>
      <rPr>
        <sz val="8.25"/>
        <color rgb="FF000000"/>
        <rFont val="Arial"/>
        <family val="2"/>
      </rPr>
      <t xml:space="preserve">Piso de paralelepípedos de pedra natural, em exteriores, realizado sobre piso com tráfego de categoria C4 (áreas pedonais, ruas residenciais) e categoria do solo de fundação E1 (5 &lt;= CBR &lt; 10), composto por base flexível de tout-venant natural, de 20 cm de espessura, com espalhamento e compactação em 100% do Proctor Modificado, através da colocação flexível, com um grau de complexidade do aparelho baixo, de paralelepípedos de granito Branco Berrocal, de 8x8x5 cm, com acabamento flamejado na face aparente e serrado nas outras faces, sobre uma camada de areia de granulometria compreendida entre 0,5 e 5 mm, deixando entre eles uma junta de separação de entre 2 e 3 mm, para o seu posterior enchimento com areia natural, fina e seca, de 2 mm de tamanho máximo; e vibração do piso com placa vibratória de condução manual.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</si>
  <si>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</si>
  <si>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</si>
  <si>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</si>
  <si>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</si>
  <si>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</si>
  <si>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</si>
  <si>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mt01zah010a</t>
  </si>
  <si>
    <t xml:space="preserve">t</t>
  </si>
  <si>
    <t xml:space="preserve">Tout-venant natural calcário.</t>
  </si>
  <si>
    <t xml:space="preserve">mt01arp021c</t>
  </si>
  <si>
    <t xml:space="preserve">m³</t>
  </si>
  <si>
    <t xml:space="preserve">Areia de granulometria compreendida entre 0,5 e 5 mm, não contendo mais de 3% de matéria orgânica e argila. Ter-se-á em conta o especificado em sobre a friabilidade e em sobre a resistência à fragmentação da areia.</t>
  </si>
  <si>
    <t xml:space="preserve">mt18apn010aa</t>
  </si>
  <si>
    <t xml:space="preserve">m²</t>
  </si>
  <si>
    <t xml:space="preserve">Paralelepípedo de granito Branco Berrocal, 8x8x5 cm, com acabamento flamejado na face aparente e serrado nas outras faces.</t>
  </si>
  <si>
    <t xml:space="preserve">mt01arp020a</t>
  </si>
  <si>
    <t xml:space="preserve">kg</t>
  </si>
  <si>
    <t xml:space="preserve">Areia natural, fina e seca, de 2 mm de tamanho máximo, isenta de sais prejudiciais, fornecida em sacos.</t>
  </si>
  <si>
    <t xml:space="preserve">mq01mot010a</t>
  </si>
  <si>
    <t xml:space="preserve">h</t>
  </si>
  <si>
    <t xml:space="preserve">Motoniveladora de 141 kW.</t>
  </si>
  <si>
    <t xml:space="preserve">mq02rov010i</t>
  </si>
  <si>
    <t xml:space="preserve">h</t>
  </si>
  <si>
    <t xml:space="preserve">Compactador monocilíndrico vibrante auto-propulsado, de 129 kW, de 16,2 t, largura de trabalho 213,4 cm.</t>
  </si>
  <si>
    <t xml:space="preserve">mq02cia020j</t>
  </si>
  <si>
    <t xml:space="preserve">h</t>
  </si>
  <si>
    <t xml:space="preserve">Caminhão cisterna, de 8 m³ de capacidade.</t>
  </si>
  <si>
    <t xml:space="preserve">mq02rod010a</t>
  </si>
  <si>
    <t xml:space="preserve">h</t>
  </si>
  <si>
    <t xml:space="preserve">Placa vibratória de condução manual, de 170 kg, largura de trabalho 50 cm, reversível.</t>
  </si>
  <si>
    <t xml:space="preserve">mq06hor010</t>
  </si>
  <si>
    <t xml:space="preserve">h</t>
  </si>
  <si>
    <t xml:space="preserve">Betoneira elétrica com uma capacidade de amassamento de 160 l.</t>
  </si>
  <si>
    <t xml:space="preserve">mo041</t>
  </si>
  <si>
    <t xml:space="preserve">h</t>
  </si>
  <si>
    <t xml:space="preserve">Oficial de obras de construção civil.</t>
  </si>
  <si>
    <t xml:space="preserve">mo087</t>
  </si>
  <si>
    <t xml:space="preserve">h</t>
  </si>
  <si>
    <t xml:space="preserve">Ajudante de obras de construção civil.</t>
  </si>
  <si>
    <t xml:space="preserve">%</t>
  </si>
  <si>
    <t xml:space="preserve">Custos diretos complementares</t>
  </si>
  <si>
    <t xml:space="preserve">Custo de manutenção decenal: R$ 9,33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</si>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</sst>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76" customWidth="1"/>
    <col min="3" max="3" width="1.53" customWidth="1"/>
    <col min="4" max="4" width="2.04" customWidth="1"/>
    <col min="5" max="5" width="80.41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0.23</v>
      </c>
      <c r="G9" s="13">
        <v>28.01</v>
      </c>
      <c r="H9" s="13">
        <f ca="1">ROUND(INDIRECT(ADDRESS(ROW()+(0), COLUMN()+(-2), 1))*INDIRECT(ADDRESS(ROW()+(0), COLUMN()+(-1), 1)), 2)</f>
        <v>6.44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0.055</v>
      </c>
      <c r="G10" s="17">
        <v>67.24</v>
      </c>
      <c r="H10" s="17">
        <f ca="1">ROUND(INDIRECT(ADDRESS(ROW()+(0), COLUMN()+(-2), 1))*INDIRECT(ADDRESS(ROW()+(0), COLUMN()+(-1), 1)), 2)</f>
        <v>3.7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1.05</v>
      </c>
      <c r="G11" s="17">
        <v>132.56</v>
      </c>
      <c r="H11" s="17">
        <f ca="1">ROUND(INDIRECT(ADDRESS(ROW()+(0), COLUMN()+(-2), 1))*INDIRECT(ADDRESS(ROW()+(0), COLUMN()+(-1), 1)), 2)</f>
        <v>139.19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0.98</v>
      </c>
      <c r="H12" s="17">
        <f ca="1">ROUND(INDIRECT(ADDRESS(ROW()+(0), COLUMN()+(-2), 1))*INDIRECT(ADDRESS(ROW()+(0), COLUMN()+(-1), 1)), 2)</f>
        <v>0.98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0.008</v>
      </c>
      <c r="G13" s="17">
        <v>277.83</v>
      </c>
      <c r="H13" s="17">
        <f ca="1">ROUND(INDIRECT(ADDRESS(ROW()+(0), COLUMN()+(-2), 1))*INDIRECT(ADDRESS(ROW()+(0), COLUMN()+(-1), 1)), 2)</f>
        <v>2.22</v>
      </c>
    </row>
    <row r="14" spans="1:8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0.013</v>
      </c>
      <c r="G14" s="17">
        <v>255.37</v>
      </c>
      <c r="H14" s="17">
        <f ca="1">ROUND(INDIRECT(ADDRESS(ROW()+(0), COLUMN()+(-2), 1))*INDIRECT(ADDRESS(ROW()+(0), COLUMN()+(-1), 1)), 2)</f>
        <v>3.32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0.006</v>
      </c>
      <c r="G15" s="17">
        <v>435.16</v>
      </c>
      <c r="H15" s="17">
        <f ca="1">ROUND(INDIRECT(ADDRESS(ROW()+(0), COLUMN()+(-2), 1))*INDIRECT(ADDRESS(ROW()+(0), COLUMN()+(-1), 1)), 2)</f>
        <v>2.61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0.33</v>
      </c>
      <c r="G16" s="17">
        <v>17.42</v>
      </c>
      <c r="H16" s="17">
        <f ca="1">ROUND(INDIRECT(ADDRESS(ROW()+(0), COLUMN()+(-2), 1))*INDIRECT(ADDRESS(ROW()+(0), COLUMN()+(-1), 1)), 2)</f>
        <v>5.75</v>
      </c>
    </row>
    <row r="17" spans="1:8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6">
        <v>0.006</v>
      </c>
      <c r="G17" s="17">
        <v>12.62</v>
      </c>
      <c r="H17" s="17">
        <f ca="1">ROUND(INDIRECT(ADDRESS(ROW()+(0), COLUMN()+(-2), 1))*INDIRECT(ADDRESS(ROW()+(0), COLUMN()+(-1), 1)), 2)</f>
        <v>0.08</v>
      </c>
    </row>
    <row r="18" spans="1:8" ht="13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6">
        <v>0.287</v>
      </c>
      <c r="G18" s="17">
        <v>32.24</v>
      </c>
      <c r="H18" s="17">
        <f ca="1">ROUND(INDIRECT(ADDRESS(ROW()+(0), COLUMN()+(-2), 1))*INDIRECT(ADDRESS(ROW()+(0), COLUMN()+(-1), 1)), 2)</f>
        <v>9.25</v>
      </c>
    </row>
    <row r="19" spans="1:8" ht="13.50" thickBot="1" customHeight="1">
      <c r="A19" s="14" t="s">
        <v>41</v>
      </c>
      <c r="B19" s="14"/>
      <c r="C19" s="18" t="s">
        <v>42</v>
      </c>
      <c r="D19" s="18"/>
      <c r="E19" s="19" t="s">
        <v>43</v>
      </c>
      <c r="F19" s="20">
        <v>0.31</v>
      </c>
      <c r="G19" s="21">
        <v>30.23</v>
      </c>
      <c r="H19" s="21">
        <f ca="1">ROUND(INDIRECT(ADDRESS(ROW()+(0), COLUMN()+(-2), 1))*INDIRECT(ADDRESS(ROW()+(0), COLUMN()+(-1), 1)), 2)</f>
        <v>9.37</v>
      </c>
    </row>
    <row r="20" spans="1:8" ht="13.50" thickBot="1" customHeight="1">
      <c r="A20" s="19"/>
      <c r="B20" s="19"/>
      <c r="C20" s="22" t="s">
        <v>44</v>
      </c>
      <c r="D20" s="22"/>
      <c r="E20" s="5" t="s">
        <v>45</v>
      </c>
      <c r="F20" s="23">
        <v>2</v>
      </c>
      <c r="G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182.91</v>
      </c>
      <c r="H20" s="24">
        <f ca="1">ROUND(INDIRECT(ADDRESS(ROW()+(0), COLUMN()+(-2), 1))*INDIRECT(ADDRESS(ROW()+(0), COLUMN()+(-1), 1))/100, 2)</f>
        <v>3.66</v>
      </c>
    </row>
    <row r="21" spans="1:8" ht="13.50" thickBot="1" customHeight="1">
      <c r="A21" s="25" t="s">
        <v>46</v>
      </c>
      <c r="B21" s="25"/>
      <c r="C21" s="26"/>
      <c r="D21" s="26"/>
      <c r="E21" s="26"/>
      <c r="F21" s="27"/>
      <c r="G21" s="25" t="s">
        <v>47</v>
      </c>
      <c r="H2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186.57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E21"/>
  </mergeCells>
  <pageMargins left="0.147638" right="0.147638" top="0.206693" bottom="0.206693" header="0.0" footer="0.0"/>
  <pageSetup paperSize="9" orientation="portrait"/>
  <rowBreaks count="0" manualBreakCount="0">
    </rowBreaks>
</worksheet>
</file>