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<sst xmlns="http://schemas.openxmlformats.org/spreadsheetml/2006/main" count="30" uniqueCount="30">
  <si>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</si>
  <si>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MPO010</t>
  </si>
  <si>
    <t xml:space="preserve">m²</t>
  </si>
  <si>
    <t xml:space="preserve">Acondicionamento de piso de material granular existente.</t>
  </si>
  <si>
    <r>
      <rPr>
        <sz val="8.25"/>
        <color rgb="FF000000"/>
        <rFont val="Arial"/>
        <family val="2"/>
      </rPr>
      <t xml:space="preserve">Acondicionamento com meios mecânicos de piso de material granular existente através da formação de uma camada uniforme de areia calcária de 10 cm de espessura e compactação mecânica.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</si>
  <si>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</si>
  <si>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</si>
  <si>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</si>
  <si>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</si>
  <si>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</si>
  <si>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</si>
  <si>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mt01arp040a</t>
  </si>
  <si>
    <t xml:space="preserve">m³</t>
  </si>
  <si>
    <t xml:space="preserve">Areia calcária selecionada de britagem, cor, com granulometria de 0 a 5 mm de diâmetro.</t>
  </si>
  <si>
    <t xml:space="preserve">mq01mot010a</t>
  </si>
  <si>
    <t xml:space="preserve">h</t>
  </si>
  <si>
    <t xml:space="preserve">Motoniveladora de 141 kW.</t>
  </si>
  <si>
    <t xml:space="preserve">mq02cia020j</t>
  </si>
  <si>
    <t xml:space="preserve">h</t>
  </si>
  <si>
    <t xml:space="preserve">Caminhão cisterna, de 8 m³ de capacidade.</t>
  </si>
  <si>
    <t xml:space="preserve">mq02rot030a</t>
  </si>
  <si>
    <t xml:space="preserve">h</t>
  </si>
  <si>
    <t xml:space="preserve">Compactador tandem auto-propulsado, de 63 kW, de 8,75 t, largura de trabalho 168 cm.</t>
  </si>
  <si>
    <t xml:space="preserve">mo087</t>
  </si>
  <si>
    <t xml:space="preserve">h</t>
  </si>
  <si>
    <t xml:space="preserve">Ajudante de obras de construção civil.</t>
  </si>
  <si>
    <t xml:space="preserve">%</t>
  </si>
  <si>
    <t xml:space="preserve">Custos diretos complementares</t>
  </si>
  <si>
    <t xml:space="preserve">Custo de manutenção decenal: R$ 4,03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</si>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</sst>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5.44" customWidth="1"/>
    <col min="3" max="3" width="0.85" customWidth="1"/>
    <col min="4" max="4" width="3.91" customWidth="1"/>
    <col min="5" max="5" width="74.97" customWidth="1"/>
    <col min="6" max="6" width="7.31" customWidth="1"/>
    <col min="7" max="7" width="13.77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0.12</v>
      </c>
      <c r="G9" s="13">
        <v>65.98</v>
      </c>
      <c r="H9" s="13">
        <f ca="1">ROUND(INDIRECT(ADDRESS(ROW()+(0), COLUMN()+(-2), 1))*INDIRECT(ADDRESS(ROW()+(0), COLUMN()+(-1), 1)), 2)</f>
        <v>7.92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0.009</v>
      </c>
      <c r="G10" s="17">
        <v>277.83</v>
      </c>
      <c r="H10" s="17">
        <f ca="1">ROUND(INDIRECT(ADDRESS(ROW()+(0), COLUMN()+(-2), 1))*INDIRECT(ADDRESS(ROW()+(0), COLUMN()+(-1), 1)), 2)</f>
        <v>2.5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0.003</v>
      </c>
      <c r="G11" s="17">
        <v>435.16</v>
      </c>
      <c r="H11" s="17">
        <f ca="1">ROUND(INDIRECT(ADDRESS(ROW()+(0), COLUMN()+(-2), 1))*INDIRECT(ADDRESS(ROW()+(0), COLUMN()+(-1), 1)), 2)</f>
        <v>1.31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0.007</v>
      </c>
      <c r="G12" s="17">
        <v>160.43</v>
      </c>
      <c r="H12" s="17">
        <f ca="1">ROUND(INDIRECT(ADDRESS(ROW()+(0), COLUMN()+(-2), 1))*INDIRECT(ADDRESS(ROW()+(0), COLUMN()+(-1), 1)), 2)</f>
        <v>1.12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0.011</v>
      </c>
      <c r="G13" s="21">
        <v>30.23</v>
      </c>
      <c r="H13" s="21">
        <f ca="1">ROUND(INDIRECT(ADDRESS(ROW()+(0), COLUMN()+(-2), 1))*INDIRECT(ADDRESS(ROW()+(0), COLUMN()+(-1), 1)), 2)</f>
        <v>0.33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13.18</v>
      </c>
      <c r="H14" s="24">
        <f ca="1">ROUND(INDIRECT(ADDRESS(ROW()+(0), COLUMN()+(-2), 1))*INDIRECT(ADDRESS(ROW()+(0), COLUMN()+(-1), 1))/100, 2)</f>
        <v>0.26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13.44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