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<sst xmlns="http://schemas.openxmlformats.org/spreadsheetml/2006/main" count="27" uniqueCount="27">
  <si>
    <t xml:space="preserve"/>
  </si>
  <si>
    <t xml:space="preserve">TDB040</t>
  </si>
  <si>
    <t xml:space="preserve">Un</t>
  </si>
  <si>
    <t xml:space="preserve">Plataforma de travessas.</t>
  </si>
  <si>
    <r>
      <rPr>
        <sz val="8.25"/>
        <color rgb="FF000000"/>
        <rFont val="Arial"/>
        <family val="2"/>
      </rPr>
      <t xml:space="preserve">Plataforma de travessas para bicicletas, de madeira de pinho silvestre, tratada em autoclave, acabamento com verniz protetor, de 4,00x0,90x0,15 m, com parafusos de aço galvanizado, embutidos e protegidos com tampas de segurança, fixada a uma base de concreto C20 classe de agressividade ambiental I e tipo de ambiente rural, brita 1, consistência S50.</t>
    </r>
    <r>
      <rPr>
        <sz val="8.25"/>
        <color rgb="FF000000"/>
        <rFont val="Arial"/>
        <family val="2"/>
      </rPr>
      <t xml:space="preserve">
</t>
    </r>
  </si>
  <si>
    <t xml:space="preserve">Insumo</t>
  </si>
  <si>
    <t xml:space="preserve">Un</t>
  </si>
  <si>
    <t xml:space="preserve">Descrição</t>
  </si>
  <si>
    <t xml:space="preserve">Rend.</t>
  </si>
  <si>
    <t xml:space="preserve">Preço unitário</t>
  </si>
  <si>
    <t xml:space="preserve">Preço Insumo</t>
  </si>
  <si>
    <t xml:space="preserve">mt10hmf060ana</t>
  </si>
  <si>
    <t xml:space="preserve">m³</t>
  </si>
  <si>
    <t xml:space="preserve">Concreto simples C20 classe de agressividade ambiental I e tipo de ambiente rural, brita 1, consistência S50, dosado em central, segundo ABNT NBR 8953.</t>
  </si>
  <si>
    <t xml:space="preserve">mt52bic040a</t>
  </si>
  <si>
    <t xml:space="preserve">Un</t>
  </si>
  <si>
    <t xml:space="preserve">Plataforma de travessas para bicicletas, de madeira de pinho silvestre, tratada em autoclave, com classe de risco 4, acabamento com verniz protetor, de 4,00x0,90x0,15 m, com parafusos de aço galvanizado, embutidos e protegidos com tampas de segurança, com zona de segurança de 28,00 m², inclusive elementos de fixação.</t>
  </si>
  <si>
    <t xml:space="preserve">mo041</t>
  </si>
  <si>
    <t xml:space="preserve">h</t>
  </si>
  <si>
    <t xml:space="preserve">Oficial de obras de construção civil.</t>
  </si>
  <si>
    <t xml:space="preserve">mo087</t>
  </si>
  <si>
    <t xml:space="preserve">h</t>
  </si>
  <si>
    <t xml:space="preserve">Ajudante de obras de construção civil.</t>
  </si>
  <si>
    <t xml:space="preserve">%</t>
  </si>
  <si>
    <t xml:space="preserve">Custos diretos complementares</t>
  </si>
  <si>
    <t xml:space="preserve">Custo de manutenção decenal: R$ 1.426,65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</si>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</sst>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12" customWidth="1"/>
    <col min="3" max="3" width="3.91" customWidth="1"/>
    <col min="4" max="4" width="78.54" customWidth="1"/>
    <col min="5" max="5" width="6.97" customWidth="1"/>
    <col min="6" max="6" width="12.58" customWidth="1"/>
    <col min="7" max="7" width="12.4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9" t="s">
        <v>12</v>
      </c>
      <c r="D9" s="7" t="s">
        <v>13</v>
      </c>
      <c r="E9" s="11">
        <v>0.6</v>
      </c>
      <c r="F9" s="13">
        <v>316.71</v>
      </c>
      <c r="G9" s="13">
        <f ca="1">ROUND(INDIRECT(ADDRESS(ROW()+(0), COLUMN()+(-2), 1))*INDIRECT(ADDRESS(ROW()+(0), COLUMN()+(-1), 1)), 2)</f>
        <v>190.03</v>
      </c>
    </row>
    <row r="10" spans="1:7" ht="45.00" thickBot="1" customHeight="1">
      <c r="A10" s="14" t="s">
        <v>14</v>
      </c>
      <c r="B10" s="14"/>
      <c r="C10" s="15" t="s">
        <v>15</v>
      </c>
      <c r="D10" s="14" t="s">
        <v>16</v>
      </c>
      <c r="E10" s="16">
        <v>1</v>
      </c>
      <c r="F10" s="17">
        <v>6247.58</v>
      </c>
      <c r="G10" s="17">
        <f ca="1">ROUND(INDIRECT(ADDRESS(ROW()+(0), COLUMN()+(-2), 1))*INDIRECT(ADDRESS(ROW()+(0), COLUMN()+(-1), 1)), 2)</f>
        <v>6247.58</v>
      </c>
    </row>
    <row r="11" spans="1:7" ht="13.50" thickBot="1" customHeight="1">
      <c r="A11" s="14" t="s">
        <v>17</v>
      </c>
      <c r="B11" s="14"/>
      <c r="C11" s="15" t="s">
        <v>18</v>
      </c>
      <c r="D11" s="14" t="s">
        <v>19</v>
      </c>
      <c r="E11" s="16">
        <v>6.897</v>
      </c>
      <c r="F11" s="17">
        <v>33.34</v>
      </c>
      <c r="G11" s="17">
        <f ca="1">ROUND(INDIRECT(ADDRESS(ROW()+(0), COLUMN()+(-2), 1))*INDIRECT(ADDRESS(ROW()+(0), COLUMN()+(-1), 1)), 2)</f>
        <v>229.95</v>
      </c>
    </row>
    <row r="12" spans="1:7" ht="13.50" thickBot="1" customHeight="1">
      <c r="A12" s="14" t="s">
        <v>20</v>
      </c>
      <c r="B12" s="14"/>
      <c r="C12" s="18" t="s">
        <v>21</v>
      </c>
      <c r="D12" s="19" t="s">
        <v>22</v>
      </c>
      <c r="E12" s="20">
        <v>10.346</v>
      </c>
      <c r="F12" s="21">
        <v>31.49</v>
      </c>
      <c r="G12" s="21">
        <f ca="1">ROUND(INDIRECT(ADDRESS(ROW()+(0), COLUMN()+(-2), 1))*INDIRECT(ADDRESS(ROW()+(0), COLUMN()+(-1), 1)), 2)</f>
        <v>325.8</v>
      </c>
    </row>
    <row r="13" spans="1:7" ht="13.50" thickBot="1" customHeight="1">
      <c r="A13" s="19"/>
      <c r="B13" s="19"/>
      <c r="C13" s="22" t="s">
        <v>23</v>
      </c>
      <c r="D13" s="5" t="s">
        <v>24</v>
      </c>
      <c r="E13" s="23">
        <v>2</v>
      </c>
      <c r="F13" s="24">
        <f ca="1">ROUND(SUM(INDIRECT(ADDRESS(ROW()+(-1), COLUMN()+(1), 1)),INDIRECT(ADDRESS(ROW()+(-2), COLUMN()+(1), 1)),INDIRECT(ADDRESS(ROW()+(-3), COLUMN()+(1), 1)),INDIRECT(ADDRESS(ROW()+(-4), COLUMN()+(1), 1))), 2)</f>
        <v>6993.36</v>
      </c>
      <c r="G13" s="24">
        <f ca="1">ROUND(INDIRECT(ADDRESS(ROW()+(0), COLUMN()+(-2), 1))*INDIRECT(ADDRESS(ROW()+(0), COLUMN()+(-1), 1))/100, 2)</f>
        <v>139.87</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7133.23</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