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<sst xmlns="http://schemas.openxmlformats.org/spreadsheetml/2006/main" count="36" uniqueCount="36">
  <si>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</si>
  <si>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TIF010</t>
  </si>
  <si>
    <t xml:space="preserve">Un</t>
  </si>
  <si>
    <t xml:space="preserve">Poste de iluminação metálico.</t>
  </si>
  <si>
    <r>
      <rPr>
        <sz val="8.25"/>
        <color rgb="FF000000"/>
        <rFont val="Arial"/>
        <family val="2"/>
      </rPr>
      <t xml:space="preserve">Poste de iluminação, modelo Rama Led "SANTA &amp; COLE", de 4700 mm de altura, composto por poste cilíndrico de aço galvanizado pintado e 1 luminária retangular de alumínio anodizado, de 25 W de potência máxima, de 1163x200x98 mm, com 24 led de 1 W. O preço não inclui a escavação.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</si>
  <si>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</si>
  <si>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</si>
  <si>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</si>
  <si>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</si>
  <si>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</si>
  <si>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</si>
  <si>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mt10hmf060ana</t>
  </si>
  <si>
    <t xml:space="preserve">m³</t>
  </si>
  <si>
    <t xml:space="preserve">Concreto simples C20 classe de agressividade ambiental I e tipo de ambiente rural, brita 1, consistência S50, dosado em central, segundo ABNT NBR 8953.</t>
  </si>
  <si>
    <t xml:space="preserve">mt34syc015ja</t>
  </si>
  <si>
    <t xml:space="preserve">Un</t>
  </si>
  <si>
    <t xml:space="preserve">Poste de iluminação, modelo Rama Led "SANTA &amp; COLE", de 4700 mm de altura, composto por poste cilíndrico de aço galvanizado pintado, de 127 mm de diâmetro e 1 luminária retangular de alumínio anodizado, de 25 W de potência máxima, de 1163x200x98 mm, com óptica de alto rendimento de tecnologia led e 24 led de 1 W, classe de proteção I, grau de proteção IP66, inclusive placa base e pernos de ancoragem.</t>
  </si>
  <si>
    <t xml:space="preserve">mq07cce010a</t>
  </si>
  <si>
    <t xml:space="preserve">h</t>
  </si>
  <si>
    <t xml:space="preserve">Caminhão com cesta elevatória de braço articulado de 16 m de altura máxima de trabalho e 260 kg de carga máxima.</t>
  </si>
  <si>
    <t xml:space="preserve">mo020</t>
  </si>
  <si>
    <t xml:space="preserve">h</t>
  </si>
  <si>
    <t xml:space="preserve">Pedreiro.</t>
  </si>
  <si>
    <t xml:space="preserve">mo113</t>
  </si>
  <si>
    <t xml:space="preserve">h</t>
  </si>
  <si>
    <t xml:space="preserve">Auxiliar de serviços gerais.</t>
  </si>
  <si>
    <t xml:space="preserve">mo003</t>
  </si>
  <si>
    <t xml:space="preserve">h</t>
  </si>
  <si>
    <t xml:space="preserve">Eletricista.</t>
  </si>
  <si>
    <t xml:space="preserve">mo102</t>
  </si>
  <si>
    <t xml:space="preserve">h</t>
  </si>
  <si>
    <t xml:space="preserve">Ajudante de eletricista.</t>
  </si>
  <si>
    <t xml:space="preserve">%</t>
  </si>
  <si>
    <t xml:space="preserve">Custos diretos complementares</t>
  </si>
  <si>
    <t xml:space="preserve">Custo de manutenção decenal: R$ 7.575,92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</si>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</sst>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9.3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0.254</v>
      </c>
      <c r="G9" s="13">
        <v>316.71</v>
      </c>
      <c r="H9" s="13">
        <f ca="1">ROUND(INDIRECT(ADDRESS(ROW()+(0), COLUMN()+(-2), 1))*INDIRECT(ADDRESS(ROW()+(0), COLUMN()+(-1), 1)), 2)</f>
        <v>80.44</v>
      </c>
    </row>
    <row r="10" spans="1:8" ht="55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13824.7</v>
      </c>
      <c r="H10" s="17">
        <f ca="1">ROUND(INDIRECT(ADDRESS(ROW()+(0), COLUMN()+(-2), 1))*INDIRECT(ADDRESS(ROW()+(0), COLUMN()+(-1), 1)), 2)</f>
        <v>13824.7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0.22</v>
      </c>
      <c r="G11" s="17">
        <v>216.04</v>
      </c>
      <c r="H11" s="17">
        <f ca="1">ROUND(INDIRECT(ADDRESS(ROW()+(0), COLUMN()+(-2), 1))*INDIRECT(ADDRESS(ROW()+(0), COLUMN()+(-1), 1)), 2)</f>
        <v>47.53</v>
      </c>
    </row>
    <row r="12" spans="1:8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0.345</v>
      </c>
      <c r="G12" s="17">
        <v>33.34</v>
      </c>
      <c r="H12" s="17">
        <f ca="1">ROUND(INDIRECT(ADDRESS(ROW()+(0), COLUMN()+(-2), 1))*INDIRECT(ADDRESS(ROW()+(0), COLUMN()+(-1), 1)), 2)</f>
        <v>11.5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0.23</v>
      </c>
      <c r="G13" s="17">
        <v>28.94</v>
      </c>
      <c r="H13" s="17">
        <f ca="1">ROUND(INDIRECT(ADDRESS(ROW()+(0), COLUMN()+(-2), 1))*INDIRECT(ADDRESS(ROW()+(0), COLUMN()+(-1), 1)), 2)</f>
        <v>6.66</v>
      </c>
    </row>
    <row r="14" spans="1:8" ht="13.5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0.575</v>
      </c>
      <c r="G14" s="17">
        <v>42.82</v>
      </c>
      <c r="H14" s="17">
        <f ca="1">ROUND(INDIRECT(ADDRESS(ROW()+(0), COLUMN()+(-2), 1))*INDIRECT(ADDRESS(ROW()+(0), COLUMN()+(-1), 1)), 2)</f>
        <v>24.62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 t="s">
        <v>31</v>
      </c>
      <c r="F15" s="20">
        <v>0.575</v>
      </c>
      <c r="G15" s="21">
        <v>32.08</v>
      </c>
      <c r="H15" s="21">
        <f ca="1">ROUND(INDIRECT(ADDRESS(ROW()+(0), COLUMN()+(-2), 1))*INDIRECT(ADDRESS(ROW()+(0), COLUMN()+(-1), 1)), 2)</f>
        <v>18.45</v>
      </c>
    </row>
    <row r="16" spans="1:8" ht="13.50" thickBot="1" customHeight="1">
      <c r="A16" s="19"/>
      <c r="B16" s="19"/>
      <c r="C16" s="19"/>
      <c r="D16" s="22" t="s">
        <v>32</v>
      </c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14013.9</v>
      </c>
      <c r="H16" s="24">
        <f ca="1">ROUND(INDIRECT(ADDRESS(ROW()+(0), COLUMN()+(-2), 1))*INDIRECT(ADDRESS(ROW()+(0), COLUMN()+(-1), 1))/100, 2)</f>
        <v>280.28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14294.2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