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<sst xmlns="http://schemas.openxmlformats.org/spreadsheetml/2006/main" count="36" uniqueCount="36">
  <si>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</si>
  <si>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CCP061</t>
  </si>
  <si>
    <t xml:space="preserve">m</t>
  </si>
  <si>
    <t xml:space="preserve">Encontro de parede diafragma e radier.</t>
  </si>
  <si>
    <r>
      <rPr>
        <sz val="8.25"/>
        <color rgb="FF000000"/>
        <rFont val="Arial"/>
        <family val="2"/>
      </rPr>
      <t xml:space="preserve">Encontro de parede diafragma e radier, através de 2 barras nervuradas de 16 mm de diâmetro e 100 cm de comprimento, de aço CA-50, fixados com resina epóxi cada 400 mm, em orifícios de 20 mm de diâmetro e 250 mm de profundidade, praticados em rebaixe perimetral com forma de meia cana, de 5 cm de profundidade, executado através de fresagem contínua do paramento da parede diafragma, e carga de entulho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</si>
  <si>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</si>
  <si>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</si>
  <si>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</si>
  <si>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</si>
  <si>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</si>
  <si>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</si>
  <si>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mt07anq010</t>
  </si>
  <si>
    <t xml:space="preserve">Un</t>
  </si>
  <si>
    <t xml:space="preserve">Cartucho de adesivo tixotrópico de dois componentes à base de resina epóxi, de 330 ml, para ligação de barra nervurada de aço e parede diafragma.</t>
  </si>
  <si>
    <t xml:space="preserve">mt07aco070f</t>
  </si>
  <si>
    <t xml:space="preserve">kg</t>
  </si>
  <si>
    <t xml:space="preserve">Aço em barras nervuradas, CA-50, de vários diâmetros, segundo ABNT NBR 7480.</t>
  </si>
  <si>
    <t xml:space="preserve">mq03fre010a</t>
  </si>
  <si>
    <t xml:space="preserve">h</t>
  </si>
  <si>
    <t xml:space="preserve">Equipamento de fresagem, para parede diafragma.</t>
  </si>
  <si>
    <t xml:space="preserve">mq01pan070b</t>
  </si>
  <si>
    <t xml:space="preserve">h</t>
  </si>
  <si>
    <t xml:space="preserve">Mini pá carregadeira sobre pneus, de 52 kW/1 m³ kW.</t>
  </si>
  <si>
    <t xml:space="preserve">mq06eim060</t>
  </si>
  <si>
    <t xml:space="preserve">h</t>
  </si>
  <si>
    <t xml:space="preserve">Aplicador manual para cartuchos de injeção de resinas, com acessório misturador.</t>
  </si>
  <si>
    <t xml:space="preserve">mo042</t>
  </si>
  <si>
    <t xml:space="preserve">h</t>
  </si>
  <si>
    <t xml:space="preserve">Oficial de estruturas de concreto armado.</t>
  </si>
  <si>
    <t xml:space="preserve">mo089</t>
  </si>
  <si>
    <t xml:space="preserve">h</t>
  </si>
  <si>
    <t xml:space="preserve">Ajudante de estruturas de concreto armado.</t>
  </si>
  <si>
    <t xml:space="preserve">%</t>
  </si>
  <si>
    <t xml:space="preserve">Custos diretos complementares</t>
  </si>
  <si>
    <t xml:space="preserve">Custo de manutenção decenal: R$ 6,80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</si>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</sst>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02" customWidth="1"/>
    <col min="4" max="4" width="2.55" customWidth="1"/>
    <col min="5" max="5" width="80.92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0.325</v>
      </c>
      <c r="G9" s="13">
        <v>139.13</v>
      </c>
      <c r="H9" s="13">
        <f ca="1">ROUND(INDIRECT(ADDRESS(ROW()+(0), COLUMN()+(-2), 1))*INDIRECT(ADDRESS(ROW()+(0), COLUMN()+(-1), 1)), 2)</f>
        <v>45.22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7.9</v>
      </c>
      <c r="G10" s="17">
        <v>11.78</v>
      </c>
      <c r="H10" s="17">
        <f ca="1">ROUND(INDIRECT(ADDRESS(ROW()+(0), COLUMN()+(-2), 1))*INDIRECT(ADDRESS(ROW()+(0), COLUMN()+(-1), 1)), 2)</f>
        <v>93.06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0.38</v>
      </c>
      <c r="G11" s="17">
        <v>284.81</v>
      </c>
      <c r="H11" s="17">
        <f ca="1">ROUND(INDIRECT(ADDRESS(ROW()+(0), COLUMN()+(-2), 1))*INDIRECT(ADDRESS(ROW()+(0), COLUMN()+(-1), 1)), 2)</f>
        <v>108.23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0.38</v>
      </c>
      <c r="G12" s="17">
        <v>143.98</v>
      </c>
      <c r="H12" s="17">
        <f ca="1">ROUND(INDIRECT(ADDRESS(ROW()+(0), COLUMN()+(-2), 1))*INDIRECT(ADDRESS(ROW()+(0), COLUMN()+(-1), 1)), 2)</f>
        <v>54.71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1.25</v>
      </c>
      <c r="G13" s="17">
        <v>6.74</v>
      </c>
      <c r="H13" s="17">
        <f ca="1">ROUND(INDIRECT(ADDRESS(ROW()+(0), COLUMN()+(-2), 1))*INDIRECT(ADDRESS(ROW()+(0), COLUMN()+(-1), 1)), 2)</f>
        <v>8.43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0.366</v>
      </c>
      <c r="G14" s="17">
        <v>33.07</v>
      </c>
      <c r="H14" s="17">
        <f ca="1">ROUND(INDIRECT(ADDRESS(ROW()+(0), COLUMN()+(-2), 1))*INDIRECT(ADDRESS(ROW()+(0), COLUMN()+(-1), 1)), 2)</f>
        <v>12.1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0.366</v>
      </c>
      <c r="G15" s="21">
        <v>31.41</v>
      </c>
      <c r="H15" s="21">
        <f ca="1">ROUND(INDIRECT(ADDRESS(ROW()+(0), COLUMN()+(-2), 1))*INDIRECT(ADDRESS(ROW()+(0), COLUMN()+(-1), 1)), 2)</f>
        <v>11.5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333.25</v>
      </c>
      <c r="H16" s="24">
        <f ca="1">ROUND(INDIRECT(ADDRESS(ROW()+(0), COLUMN()+(-2), 1))*INDIRECT(ADDRESS(ROW()+(0), COLUMN()+(-1), 1))/100, 2)</f>
        <v>6.67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339.92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