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<sst xmlns="http://schemas.openxmlformats.org/spreadsheetml/2006/main" count="24" uniqueCount="24">
  <si>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</si>
  <si>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CCP083</t>
  </si>
  <si>
    <t xml:space="preserve">Un</t>
  </si>
  <si>
    <t xml:space="preserve">Cabeça de ancoragem permanente para parede diafragma.</t>
  </si>
  <si>
    <r>
      <rPr>
        <sz val="8.25"/>
        <color rgb="FF000000"/>
        <rFont val="Arial"/>
        <family val="2"/>
      </rPr>
      <t xml:space="preserve">Cabeça de ancoragem permanente, para 3 cabos entrançados de aço, de 0,6" (15,2 mm) de diâmetro nominal, formada por placa de distribuição de 250x250x25 mm, cunha triangular de fricção de aço, proteção externa com tampão de plástico de 160 mm de diâmetro, juntas de neoprene e parafusos.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</si>
  <si>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</si>
  <si>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</si>
  <si>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</si>
  <si>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</si>
  <si>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</si>
  <si>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</si>
  <si>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mt07aav100a</t>
  </si>
  <si>
    <t xml:space="preserve">Un</t>
  </si>
  <si>
    <t xml:space="preserve">Cabeça de ancoragem permanente, para 3 cabos entrançados de aço, de 0,6" (15,2 mm) de diâmetro nominal, formada por placa de distribuição de 250x250x25 mm, cunha triangular de fricção de aço, proteção externa com tampão de plástico de 160 mm de diâmetro, juntas de neoprene e parafusos.</t>
  </si>
  <si>
    <t xml:space="preserve">mo042</t>
  </si>
  <si>
    <t xml:space="preserve">h</t>
  </si>
  <si>
    <t xml:space="preserve">Oficial de estruturas de concreto armado.</t>
  </si>
  <si>
    <t xml:space="preserve">mo089</t>
  </si>
  <si>
    <t xml:space="preserve">h</t>
  </si>
  <si>
    <t xml:space="preserve">Ajudante de estruturas de concreto armado.</t>
  </si>
  <si>
    <t xml:space="preserve">%</t>
  </si>
  <si>
    <t xml:space="preserve">Custos diretos complementares</t>
  </si>
  <si>
    <t xml:space="preserve">Custo de manutenção decenal: R$ 14,18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</si>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</sst>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2.04" customWidth="1"/>
    <col min="4" max="4" width="1.53" customWidth="1"/>
    <col min="5" max="5" width="81.43"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9" t="s">
        <v>12</v>
      </c>
      <c r="D9" s="9"/>
      <c r="E9" s="7" t="s">
        <v>13</v>
      </c>
      <c r="F9" s="11">
        <v>1</v>
      </c>
      <c r="G9" s="13">
        <v>313.94</v>
      </c>
      <c r="H9" s="13">
        <f ca="1">ROUND(INDIRECT(ADDRESS(ROW()+(0), COLUMN()+(-2), 1))*INDIRECT(ADDRESS(ROW()+(0), COLUMN()+(-1), 1)), 2)</f>
        <v>313.94</v>
      </c>
    </row>
    <row r="10" spans="1:8" ht="13.50" thickBot="1" customHeight="1">
      <c r="A10" s="14" t="s">
        <v>14</v>
      </c>
      <c r="B10" s="14"/>
      <c r="C10" s="15" t="s">
        <v>15</v>
      </c>
      <c r="D10" s="15"/>
      <c r="E10" s="14" t="s">
        <v>16</v>
      </c>
      <c r="F10" s="16">
        <v>0.523</v>
      </c>
      <c r="G10" s="17">
        <v>33.07</v>
      </c>
      <c r="H10" s="17">
        <f ca="1">ROUND(INDIRECT(ADDRESS(ROW()+(0), COLUMN()+(-2), 1))*INDIRECT(ADDRESS(ROW()+(0), COLUMN()+(-1), 1)), 2)</f>
        <v>17.3</v>
      </c>
    </row>
    <row r="11" spans="1:8" ht="13.50" thickBot="1" customHeight="1">
      <c r="A11" s="14" t="s">
        <v>17</v>
      </c>
      <c r="B11" s="14"/>
      <c r="C11" s="18" t="s">
        <v>18</v>
      </c>
      <c r="D11" s="18"/>
      <c r="E11" s="19" t="s">
        <v>19</v>
      </c>
      <c r="F11" s="20">
        <v>0.523</v>
      </c>
      <c r="G11" s="21">
        <v>31.41</v>
      </c>
      <c r="H11" s="21">
        <f ca="1">ROUND(INDIRECT(ADDRESS(ROW()+(0), COLUMN()+(-2), 1))*INDIRECT(ADDRESS(ROW()+(0), COLUMN()+(-1), 1)), 2)</f>
        <v>16.43</v>
      </c>
    </row>
    <row r="12" spans="1:8" ht="13.50" thickBot="1" customHeight="1">
      <c r="A12" s="19"/>
      <c r="B12" s="19"/>
      <c r="C12" s="22" t="s">
        <v>20</v>
      </c>
      <c r="D12" s="22"/>
      <c r="E12" s="5" t="s">
        <v>21</v>
      </c>
      <c r="F12" s="23">
        <v>2</v>
      </c>
      <c r="G12" s="24">
        <f ca="1">ROUND(SUM(INDIRECT(ADDRESS(ROW()+(-1), COLUMN()+(1), 1)),INDIRECT(ADDRESS(ROW()+(-2), COLUMN()+(1), 1)),INDIRECT(ADDRESS(ROW()+(-3), COLUMN()+(1), 1))), 2)</f>
        <v>347.67</v>
      </c>
      <c r="H12" s="24">
        <f ca="1">ROUND(INDIRECT(ADDRESS(ROW()+(0), COLUMN()+(-2), 1))*INDIRECT(ADDRESS(ROW()+(0), COLUMN()+(-1), 1))/100, 2)</f>
        <v>6.95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354.62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