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<sst xmlns="http://schemas.openxmlformats.org/spreadsheetml/2006/main" count="38" uniqueCount="38">
  <si>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</si>
  <si>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CPI070</t>
  </si>
  <si>
    <t xml:space="preserve">m</t>
  </si>
  <si>
    <t xml:space="preserve">Estaca de trado contínuo sem molde.</t>
  </si>
  <si>
    <r>
      <rPr>
        <sz val="7.80"/>
        <color rgb="FF000000"/>
        <rFont val="Arial"/>
        <family val="2"/>
      </rPr>
      <t xml:space="preserve">Estaca de concreto armado, de trado contínuo sem molde, diâmetro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cm, realizada com </t>
    </r>
    <r>
      <rPr>
        <b/>
        <sz val="7.80"/>
        <color rgb="FF000000"/>
        <rFont val="Arial"/>
        <family val="2"/>
      </rPr>
      <t xml:space="preserve">concreto C25 classe de agressividade ambiental II e tipo de ambiente urbano, tamanho máximo do agregado 12,5 mm, consistência S160 dosado em central, e concretagem desde caminhão</t>
    </r>
    <r>
      <rPr>
        <sz val="7.80"/>
        <color rgb="FF000000"/>
        <rFont val="Arial"/>
        <family val="2"/>
      </rPr>
      <t xml:space="preserve"> através de tubo Tremie, e aço </t>
    </r>
    <r>
      <rPr>
        <b/>
        <sz val="7.80"/>
        <color rgb="FF000000"/>
        <rFont val="Arial"/>
        <family val="2"/>
      </rPr>
      <t xml:space="preserve">CA-50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5,6</t>
    </r>
    <r>
      <rPr>
        <sz val="7.80"/>
        <color rgb="FF000000"/>
        <rFont val="Arial"/>
        <family val="2"/>
      </rPr>
      <t xml:space="preserve"> kg/m.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</si>
  <si>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</si>
  <si>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</si>
  <si>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</si>
  <si>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</si>
  <si>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</si>
  <si>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</si>
  <si>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mt07aco020m</t>
  </si>
  <si>
    <t xml:space="preserve">Un</t>
  </si>
  <si>
    <t xml:space="preserve">Separador homologado para estacas.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</si>
  <si>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</si>
  <si>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</si>
  <si>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</si>
  <si>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mt10haf080ide</t>
  </si>
  <si>
    <t xml:space="preserve">m³</t>
  </si>
  <si>
    <t xml:space="preserve">Concreto C25 classe de agressividade ambiental II e tipo de ambiente urbano, tamanho máximo do agregado 12,5 mm, consistência S160, dosado em central, segundo ABNT NBR 8953.</t>
  </si>
  <si>
    <t xml:space="preserve">mq03pii107a</t>
  </si>
  <si>
    <t xml:space="preserve">m</t>
  </si>
  <si>
    <t xml:space="preserve">Perfuração e colocação de materiais, com equipamento e maquinário, para estaca de trado contínuo sem molde, de 35 cm de diâmetro.</t>
  </si>
  <si>
    <t xml:space="preserve">mq03pii010f</t>
  </si>
  <si>
    <t xml:space="preserve">Un</t>
  </si>
  <si>
    <t xml:space="preserve">Transporte, colocação em obra e retirada de equipamento mecânico para perfuração de estaca de trado contínuo sem molde, limpeza e retirada de sobrantes.</t>
  </si>
  <si>
    <t xml:space="preserve">mo040</t>
  </si>
  <si>
    <t xml:space="preserve">h</t>
  </si>
  <si>
    <t xml:space="preserve">Oficial de 1ª de estruturas de concreto armado.</t>
  </si>
  <si>
    <t xml:space="preserve">mo083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</si>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</sst>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27" customWidth="1"/>
    <col min="4" max="4" width="21.71" customWidth="1"/>
    <col min="5" max="5" width="25.94" customWidth="1"/>
    <col min="6" max="6" width="15.88" customWidth="1"/>
    <col min="7" max="7" width="4.95" customWidth="1"/>
    <col min="8" max="8" width="6.41" customWidth="1"/>
    <col min="9" max="9" width="4.52" customWidth="1"/>
    <col min="10" max="10" width="4.23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6">
        <v>0.210000</v>
      </c>
      <c r="J8" s="16"/>
      <c r="K8" s="16">
        <f ca="1">ROUND(INDIRECT(ADDRESS(ROW()+(0), COLUMN()+(-3), 1))*INDIRECT(ADDRESS(ROW()+(0), COLUMN()+(-2), 1)), 2)</f>
        <v>0.630000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5.600000</v>
      </c>
      <c r="I9" s="20">
        <v>3.680000</v>
      </c>
      <c r="J9" s="20"/>
      <c r="K9" s="20">
        <f ca="1">ROUND(INDIRECT(ADDRESS(ROW()+(0), COLUMN()+(-3), 1))*INDIRECT(ADDRESS(ROW()+(0), COLUMN()+(-2), 1)), 2)</f>
        <v>20.610000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0.110000</v>
      </c>
      <c r="I10" s="20">
        <v>307.990000</v>
      </c>
      <c r="J10" s="20"/>
      <c r="K10" s="20">
        <f ca="1">ROUND(INDIRECT(ADDRESS(ROW()+(0), COLUMN()+(-3), 1))*INDIRECT(ADDRESS(ROW()+(0), COLUMN()+(-2), 1)), 2)</f>
        <v>33.880000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1.005000</v>
      </c>
      <c r="I11" s="20">
        <v>34.200000</v>
      </c>
      <c r="J11" s="20"/>
      <c r="K11" s="20">
        <f ca="1">ROUND(INDIRECT(ADDRESS(ROW()+(0), COLUMN()+(-3), 1))*INDIRECT(ADDRESS(ROW()+(0), COLUMN()+(-2), 1)), 2)</f>
        <v>34.370000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0.002000</v>
      </c>
      <c r="I12" s="20">
        <v>8723.630000</v>
      </c>
      <c r="J12" s="20"/>
      <c r="K12" s="20">
        <f ca="1">ROUND(INDIRECT(ADDRESS(ROW()+(0), COLUMN()+(-3), 1))*INDIRECT(ADDRESS(ROW()+(0), COLUMN()+(-2), 1)), 2)</f>
        <v>17.450000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0.408000</v>
      </c>
      <c r="I13" s="20">
        <v>15.640000</v>
      </c>
      <c r="J13" s="20"/>
      <c r="K13" s="20">
        <f ca="1">ROUND(INDIRECT(ADDRESS(ROW()+(0), COLUMN()+(-3), 1))*INDIRECT(ADDRESS(ROW()+(0), COLUMN()+(-2), 1)), 2)</f>
        <v>6.380000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0.408000</v>
      </c>
      <c r="I14" s="24">
        <v>9.710000</v>
      </c>
      <c r="J14" s="24"/>
      <c r="K14" s="24">
        <f ca="1">ROUND(INDIRECT(ADDRESS(ROW()+(0), COLUMN()+(-3), 1))*INDIRECT(ADDRESS(ROW()+(0), COLUMN()+(-2), 1)), 2)</f>
        <v>3.960000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117.280000</v>
      </c>
      <c r="J15" s="16"/>
      <c r="K15" s="16">
        <f ca="1">ROUND(INDIRECT(ADDRESS(ROW()+(0), COLUMN()+(-3), 1))*INDIRECT(ADDRESS(ROW()+(0), COLUMN()+(-2), 1))/100, 2)</f>
        <v>2.350000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119.630000</v>
      </c>
      <c r="J16" s="24"/>
      <c r="K16" s="24">
        <f ca="1">ROUND(INDIRECT(ADDRESS(ROW()+(0), COLUMN()+(-3), 1))*INDIRECT(ADDRESS(ROW()+(0), COLUMN()+(-2), 1))/100, 2)</f>
        <v>3.590000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123.220000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