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<sst xmlns="http://schemas.openxmlformats.org/spreadsheetml/2006/main" count="45" uniqueCount="45">
  <si>
    <t xml:space="preserve"/>
  </si>
  <si>
    <t xml:space="preserve">CPI110</t>
  </si>
  <si>
    <t xml:space="preserve">m</t>
  </si>
  <si>
    <t xml:space="preserve">Estaca hélice contínua monitorada.</t>
  </si>
  <si>
    <r>
      <rPr>
        <sz val="8.25"/>
        <color rgb="FF000000"/>
        <rFont val="Arial"/>
        <family val="2"/>
      </rPr>
      <t xml:space="preserve">Estaca hélice contínua monitorada de concreto armado de 40 cm de diâmetro. Executada através da introdução no terreno, por rotação, de um trado helicoidal contínuo e posterior concretagem contínua por bombeamento através da haste central do trado da estaca. Realizada com concreto C25 classe de agressividade ambiental II e tipo de ambiente urbano, brita 0, consistência S160 dosado em central, e concretagem com bomba, e aço CA-50, com uma quantidade aproximada de 6,25 kg/m. Inclusive arame de atar e separadores. O preço inclui o corte, dobra e montagem da armadura em central de armaduras de obra e a posterior colocação em obra.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</si>
  <si>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</si>
  <si>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</si>
  <si>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</si>
  <si>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</si>
  <si>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</si>
  <si>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</si>
  <si>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mt07aco020k</t>
  </si>
  <si>
    <t xml:space="preserve">Un</t>
  </si>
  <si>
    <t xml:space="preserve">Separador certificado para estacas.</t>
  </si>
  <si>
    <t xml:space="preserve">mt07aco070f</t>
  </si>
  <si>
    <t xml:space="preserve">kg</t>
  </si>
  <si>
    <t xml:space="preserve">Aço em barras nervuradas, CA-50, de vários diâmetros, segundo ABNT NBR 7480.</t>
  </si>
  <si>
    <t xml:space="preserve">mt08var050</t>
  </si>
  <si>
    <t xml:space="preserve">kg</t>
  </si>
  <si>
    <t xml:space="preserve">Arame galvanizado para atar, de 1,30 mm de diâmetro.</t>
  </si>
  <si>
    <t xml:space="preserve">mt10haf080ide</t>
  </si>
  <si>
    <t xml:space="preserve">m³</t>
  </si>
  <si>
    <t xml:space="preserve">Concreto C25 classe de agressividade ambiental II e tipo de ambiente urbano, brita 0, consistência S160, dosado em central, segundo ABNT NBR 8953.</t>
  </si>
  <si>
    <t xml:space="preserve">mq03pii110a</t>
  </si>
  <si>
    <t xml:space="preserve">m</t>
  </si>
  <si>
    <t xml:space="preserve">Perfuração e colocação de materiais, com equipamento e maquinaria, para estaca de hélice contínua monitorada, de 40 cm de diâmetro.</t>
  </si>
  <si>
    <t xml:space="preserve">mq06bhe010</t>
  </si>
  <si>
    <t xml:space="preserve">h</t>
  </si>
  <si>
    <t xml:space="preserve">Caminhão bomba estacionado na obra, para bombeamento de concreto.</t>
  </si>
  <si>
    <t xml:space="preserve">mo043</t>
  </si>
  <si>
    <t xml:space="preserve">h</t>
  </si>
  <si>
    <t xml:space="preserve">Armador.</t>
  </si>
  <si>
    <t xml:space="preserve">mo090</t>
  </si>
  <si>
    <t xml:space="preserve">h</t>
  </si>
  <si>
    <t xml:space="preserve">Ajudante de armador.</t>
  </si>
  <si>
    <t xml:space="preserve">mo045</t>
  </si>
  <si>
    <t xml:space="preserve">h</t>
  </si>
  <si>
    <t xml:space="preserve">Oficial de trabalhos de concretagem.</t>
  </si>
  <si>
    <t xml:space="preserve">mo092</t>
  </si>
  <si>
    <t xml:space="preserve">h</t>
  </si>
  <si>
    <t xml:space="preserve">Ajudante de trabalhos concretagem.</t>
  </si>
  <si>
    <t xml:space="preserve">%</t>
  </si>
  <si>
    <t xml:space="preserve">Custos diretos complementares</t>
  </si>
  <si>
    <t xml:space="preserve">Custo de manutenção decenal: R$ 5,59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</si>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</sst>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3.91" customWidth="1"/>
    <col min="4" max="4" width="80.41" customWidth="1"/>
    <col min="5" max="5" width="6.12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9" t="s">
        <v>12</v>
      </c>
      <c r="D9" s="7" t="s">
        <v>13</v>
      </c>
      <c r="E9" s="11">
        <v>3</v>
      </c>
      <c r="F9" s="13">
        <v>0.26</v>
      </c>
      <c r="G9" s="13">
        <f ca="1">ROUND(INDIRECT(ADDRESS(ROW()+(0), COLUMN()+(-2), 1))*INDIRECT(ADDRESS(ROW()+(0), COLUMN()+(-1), 1)), 2)</f>
        <v>0.78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6.563</v>
      </c>
      <c r="F10" s="17">
        <v>11.78</v>
      </c>
      <c r="G10" s="17">
        <f ca="1">ROUND(INDIRECT(ADDRESS(ROW()+(0), COLUMN()+(-2), 1))*INDIRECT(ADDRESS(ROW()+(0), COLUMN()+(-1), 1)), 2)</f>
        <v>77.31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0.044</v>
      </c>
      <c r="F11" s="17">
        <v>3.83</v>
      </c>
      <c r="G11" s="17">
        <f ca="1">ROUND(INDIRECT(ADDRESS(ROW()+(0), COLUMN()+(-2), 1))*INDIRECT(ADDRESS(ROW()+(0), COLUMN()+(-1), 1)), 2)</f>
        <v>0.17</v>
      </c>
    </row>
    <row r="12" spans="1:7" ht="24.00" thickBot="1" customHeight="1">
      <c r="A12" s="14" t="s">
        <v>20</v>
      </c>
      <c r="B12" s="14"/>
      <c r="C12" s="15" t="s">
        <v>21</v>
      </c>
      <c r="D12" s="14" t="s">
        <v>22</v>
      </c>
      <c r="E12" s="16">
        <v>0.151</v>
      </c>
      <c r="F12" s="17">
        <v>368.98</v>
      </c>
      <c r="G12" s="17">
        <f ca="1">ROUND(INDIRECT(ADDRESS(ROW()+(0), COLUMN()+(-2), 1))*INDIRECT(ADDRESS(ROW()+(0), COLUMN()+(-1), 1)), 2)</f>
        <v>55.72</v>
      </c>
    </row>
    <row r="13" spans="1:7" ht="24.00" thickBot="1" customHeight="1">
      <c r="A13" s="14" t="s">
        <v>23</v>
      </c>
      <c r="B13" s="14"/>
      <c r="C13" s="15" t="s">
        <v>24</v>
      </c>
      <c r="D13" s="14" t="s">
        <v>25</v>
      </c>
      <c r="E13" s="16">
        <v>1</v>
      </c>
      <c r="F13" s="17">
        <v>101.6</v>
      </c>
      <c r="G13" s="17">
        <f ca="1">ROUND(INDIRECT(ADDRESS(ROW()+(0), COLUMN()+(-2), 1))*INDIRECT(ADDRESS(ROW()+(0), COLUMN()+(-1), 1)), 2)</f>
        <v>101.6</v>
      </c>
    </row>
    <row r="14" spans="1:7" ht="13.50" thickBot="1" customHeight="1">
      <c r="A14" s="14" t="s">
        <v>26</v>
      </c>
      <c r="B14" s="14"/>
      <c r="C14" s="15" t="s">
        <v>27</v>
      </c>
      <c r="D14" s="14" t="s">
        <v>28</v>
      </c>
      <c r="E14" s="16">
        <v>0.006</v>
      </c>
      <c r="F14" s="17">
        <v>744.87</v>
      </c>
      <c r="G14" s="17">
        <f ca="1">ROUND(INDIRECT(ADDRESS(ROW()+(0), COLUMN()+(-2), 1))*INDIRECT(ADDRESS(ROW()+(0), COLUMN()+(-1), 1)), 2)</f>
        <v>4.47</v>
      </c>
    </row>
    <row r="15" spans="1:7" ht="13.50" thickBot="1" customHeight="1">
      <c r="A15" s="14" t="s">
        <v>29</v>
      </c>
      <c r="B15" s="14"/>
      <c r="C15" s="15" t="s">
        <v>30</v>
      </c>
      <c r="D15" s="14" t="s">
        <v>31</v>
      </c>
      <c r="E15" s="16">
        <v>0.046</v>
      </c>
      <c r="F15" s="17">
        <v>33.07</v>
      </c>
      <c r="G15" s="17">
        <f ca="1">ROUND(INDIRECT(ADDRESS(ROW()+(0), COLUMN()+(-2), 1))*INDIRECT(ADDRESS(ROW()+(0), COLUMN()+(-1), 1)), 2)</f>
        <v>1.52</v>
      </c>
    </row>
    <row r="16" spans="1:7" ht="13.50" thickBot="1" customHeight="1">
      <c r="A16" s="14" t="s">
        <v>32</v>
      </c>
      <c r="B16" s="14"/>
      <c r="C16" s="15" t="s">
        <v>33</v>
      </c>
      <c r="D16" s="14" t="s">
        <v>34</v>
      </c>
      <c r="E16" s="16">
        <v>0.065</v>
      </c>
      <c r="F16" s="17">
        <v>31.41</v>
      </c>
      <c r="G16" s="17">
        <f ca="1">ROUND(INDIRECT(ADDRESS(ROW()+(0), COLUMN()+(-2), 1))*INDIRECT(ADDRESS(ROW()+(0), COLUMN()+(-1), 1)), 2)</f>
        <v>2.04</v>
      </c>
    </row>
    <row r="17" spans="1:7" ht="13.50" thickBot="1" customHeight="1">
      <c r="A17" s="14" t="s">
        <v>35</v>
      </c>
      <c r="B17" s="14"/>
      <c r="C17" s="15" t="s">
        <v>36</v>
      </c>
      <c r="D17" s="14" t="s">
        <v>37</v>
      </c>
      <c r="E17" s="16">
        <v>0.47</v>
      </c>
      <c r="F17" s="17">
        <v>33.07</v>
      </c>
      <c r="G17" s="17">
        <f ca="1">ROUND(INDIRECT(ADDRESS(ROW()+(0), COLUMN()+(-2), 1))*INDIRECT(ADDRESS(ROW()+(0), COLUMN()+(-1), 1)), 2)</f>
        <v>15.54</v>
      </c>
    </row>
    <row r="18" spans="1:7" ht="13.50" thickBot="1" customHeight="1">
      <c r="A18" s="14" t="s">
        <v>38</v>
      </c>
      <c r="B18" s="14"/>
      <c r="C18" s="18" t="s">
        <v>39</v>
      </c>
      <c r="D18" s="19" t="s">
        <v>40</v>
      </c>
      <c r="E18" s="20">
        <v>0.47</v>
      </c>
      <c r="F18" s="21">
        <v>31.41</v>
      </c>
      <c r="G18" s="21">
        <f ca="1">ROUND(INDIRECT(ADDRESS(ROW()+(0), COLUMN()+(-2), 1))*INDIRECT(ADDRESS(ROW()+(0), COLUMN()+(-1), 1)), 2)</f>
        <v>14.76</v>
      </c>
    </row>
    <row r="19" spans="1:7" ht="13.50" thickBot="1" customHeight="1">
      <c r="A19" s="19"/>
      <c r="B19" s="19"/>
      <c r="C19" s="22" t="s">
        <v>41</v>
      </c>
      <c r="D19" s="5" t="s">
        <v>42</v>
      </c>
      <c r="E19" s="23">
        <v>2</v>
      </c>
      <c r="F19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1))), 2)</f>
        <v>273.91</v>
      </c>
      <c r="G19" s="24">
        <f ca="1">ROUND(INDIRECT(ADDRESS(ROW()+(0), COLUMN()+(-2), 1))*INDIRECT(ADDRESS(ROW()+(0), COLUMN()+(-1), 1))/100, 2)</f>
        <v>5.48</v>
      </c>
    </row>
    <row r="20" spans="1:7" ht="13.50" thickBot="1" customHeight="1">
      <c r="A20" s="25" t="s">
        <v>43</v>
      </c>
      <c r="B20" s="25"/>
      <c r="C20" s="26"/>
      <c r="D20" s="26"/>
      <c r="E20" s="27"/>
      <c r="F20" s="25" t="s">
        <v>44</v>
      </c>
      <c r="G20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1))), 2)</f>
        <v>279.39</v>
      </c>
    </row>
  </sheetData>
  <mergeCells count="16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D20"/>
  </mergeCells>
  <pageMargins left="0.147638" right="0.147638" top="0.206693" bottom="0.206693" header="0.0" footer="0.0"/>
  <pageSetup paperSize="9" orientation="portrait"/>
  <rowBreaks count="0" manualBreakCount="0">
    </rowBreaks>
</worksheet>
</file>