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<sst xmlns="http://schemas.openxmlformats.org/spreadsheetml/2006/main" count="39" uniqueCount="39">
  <si>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</si>
  <si>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CPT010</t>
  </si>
  <si>
    <t xml:space="preserve">m³</t>
  </si>
  <si>
    <t xml:space="preserve">Tubulão a céu aberto de concreto armado.</t>
  </si>
  <si>
    <r>
      <rPr>
        <sz val="8.25"/>
        <color rgb="FF000000"/>
        <rFont val="Arial"/>
        <family val="2"/>
      </rPr>
      <t xml:space="preserve">Tubulão a céu aberto de concreto armado, realizado com concreto C25 classe de agressividade ambiental II e tipo de ambiente urbano, brita 2, consistência S100 dosado em central, e concretagem desde caminhão através de tubo Tremonha, e aço CA-50, com uma quantidade aproximada de 50 kg/m. Inclusive arame de atar e separadores. O preço inclui o corte, dobra e montagem da armadura em central de armaduras de obra e a posterior colocação em obra.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</si>
  <si>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</si>
  <si>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</si>
  <si>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</si>
  <si>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</si>
  <si>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</si>
  <si>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</si>
  <si>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mt07aco020l</t>
  </si>
  <si>
    <t xml:space="preserve">Un</t>
  </si>
  <si>
    <t xml:space="preserve">Separador certificado para tubulões.</t>
  </si>
  <si>
    <t xml:space="preserve">mt07aco070f</t>
  </si>
  <si>
    <t xml:space="preserve">kg</t>
  </si>
  <si>
    <t xml:space="preserve">Aço em barras nervuradas, CA-50, de vários diâmetros, segundo ABNT NBR 7480.</t>
  </si>
  <si>
    <t xml:space="preserve">mt08var050</t>
  </si>
  <si>
    <t xml:space="preserve">kg</t>
  </si>
  <si>
    <t xml:space="preserve">Arame galvanizado para atar, de 1,30 mm de diâmetro.</t>
  </si>
  <si>
    <t xml:space="preserve">mt10haf080ifc</t>
  </si>
  <si>
    <t xml:space="preserve">m³</t>
  </si>
  <si>
    <t xml:space="preserve">Concreto C25 classe de agressividade ambiental II e tipo de ambiente urbano, brita 2, consistência S100, dosado em central, segundo ABNT NBR 8953.</t>
  </si>
  <si>
    <t xml:space="preserve">mo043</t>
  </si>
  <si>
    <t xml:space="preserve">h</t>
  </si>
  <si>
    <t xml:space="preserve">Armador.</t>
  </si>
  <si>
    <t xml:space="preserve">mo090</t>
  </si>
  <si>
    <t xml:space="preserve">h</t>
  </si>
  <si>
    <t xml:space="preserve">Ajudante de armador.</t>
  </si>
  <si>
    <t xml:space="preserve">mo045</t>
  </si>
  <si>
    <t xml:space="preserve">h</t>
  </si>
  <si>
    <t xml:space="preserve">Oficial de trabalhos de concretagem.</t>
  </si>
  <si>
    <t xml:space="preserve">mo092</t>
  </si>
  <si>
    <t xml:space="preserve">h</t>
  </si>
  <si>
    <t xml:space="preserve">Ajudante de trabalhos concretagem.</t>
  </si>
  <si>
    <t xml:space="preserve">%</t>
  </si>
  <si>
    <t xml:space="preserve">Custos diretos complementares</t>
  </si>
  <si>
    <t xml:space="preserve">Custo de manutenção decenal: R$ 21,16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</si>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</sst>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2.21" customWidth="1"/>
    <col min="5" max="5" width="79.90" customWidth="1"/>
    <col min="6" max="6" width="6.97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5</v>
      </c>
      <c r="G9" s="13">
        <v>0.26</v>
      </c>
      <c r="H9" s="13">
        <f ca="1">ROUND(INDIRECT(ADDRESS(ROW()+(0), COLUMN()+(-2), 1))*INDIRECT(ADDRESS(ROW()+(0), COLUMN()+(-1), 1)), 2)</f>
        <v>1.3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52.5</v>
      </c>
      <c r="G10" s="17">
        <v>11.78</v>
      </c>
      <c r="H10" s="17">
        <f ca="1">ROUND(INDIRECT(ADDRESS(ROW()+(0), COLUMN()+(-2), 1))*INDIRECT(ADDRESS(ROW()+(0), COLUMN()+(-1), 1)), 2)</f>
        <v>618.45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0.4</v>
      </c>
      <c r="G11" s="17">
        <v>3.83</v>
      </c>
      <c r="H11" s="17">
        <f ca="1">ROUND(INDIRECT(ADDRESS(ROW()+(0), COLUMN()+(-2), 1))*INDIRECT(ADDRESS(ROW()+(0), COLUMN()+(-1), 1)), 2)</f>
        <v>1.53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1.1</v>
      </c>
      <c r="G12" s="17">
        <v>343.98</v>
      </c>
      <c r="H12" s="17">
        <f ca="1">ROUND(INDIRECT(ADDRESS(ROW()+(0), COLUMN()+(-2), 1))*INDIRECT(ADDRESS(ROW()+(0), COLUMN()+(-1), 1)), 2)</f>
        <v>378.38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0.366</v>
      </c>
      <c r="G13" s="17">
        <v>33.07</v>
      </c>
      <c r="H13" s="17">
        <f ca="1">ROUND(INDIRECT(ADDRESS(ROW()+(0), COLUMN()+(-2), 1))*INDIRECT(ADDRESS(ROW()+(0), COLUMN()+(-1), 1)), 2)</f>
        <v>12.1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0.47</v>
      </c>
      <c r="G14" s="17">
        <v>31.41</v>
      </c>
      <c r="H14" s="17">
        <f ca="1">ROUND(INDIRECT(ADDRESS(ROW()+(0), COLUMN()+(-2), 1))*INDIRECT(ADDRESS(ROW()+(0), COLUMN()+(-1), 1)), 2)</f>
        <v>14.76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0.052</v>
      </c>
      <c r="G15" s="17">
        <v>33.07</v>
      </c>
      <c r="H15" s="17">
        <f ca="1">ROUND(INDIRECT(ADDRESS(ROW()+(0), COLUMN()+(-2), 1))*INDIRECT(ADDRESS(ROW()+(0), COLUMN()+(-1), 1)), 2)</f>
        <v>1.72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 t="s">
        <v>34</v>
      </c>
      <c r="F16" s="20">
        <v>0.287</v>
      </c>
      <c r="G16" s="21">
        <v>31.41</v>
      </c>
      <c r="H16" s="21">
        <f ca="1">ROUND(INDIRECT(ADDRESS(ROW()+(0), COLUMN()+(-2), 1))*INDIRECT(ADDRESS(ROW()+(0), COLUMN()+(-1), 1)), 2)</f>
        <v>9.01</v>
      </c>
    </row>
    <row r="17" spans="1:8" ht="13.50" thickBot="1" customHeight="1">
      <c r="A17" s="19"/>
      <c r="B17" s="19"/>
      <c r="C17" s="22" t="s">
        <v>35</v>
      </c>
      <c r="D17" s="22"/>
      <c r="E17" s="5" t="s">
        <v>36</v>
      </c>
      <c r="F17" s="23">
        <v>2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1037.25</v>
      </c>
      <c r="H17" s="24">
        <f ca="1">ROUND(INDIRECT(ADDRESS(ROW()+(0), COLUMN()+(-2), 1))*INDIRECT(ADDRESS(ROW()+(0), COLUMN()+(-1), 1))/100, 2)</f>
        <v>20.75</v>
      </c>
    </row>
    <row r="18" spans="1:8" ht="13.50" thickBot="1" customHeight="1">
      <c r="A18" s="25" t="s">
        <v>37</v>
      </c>
      <c r="B18" s="25"/>
      <c r="C18" s="26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1058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