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<sst xmlns="http://schemas.openxmlformats.org/spreadsheetml/2006/main" count="47" uniqueCount="47">
  <si>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</si>
  <si>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EFA020</t>
  </si>
  <si>
    <t xml:space="preserve">m³</t>
  </si>
  <si>
    <t xml:space="preserve">Viga de arranque de concreto ciclópico para alvenaria estrutural.</t>
  </si>
  <si>
    <r>
      <rPr>
        <sz val="7.80"/>
        <color rgb="FF000000"/>
        <rFont val="Arial"/>
        <family val="2"/>
      </rPr>
      <t xml:space="preserve">Viga de arranque de concreto ciclópico sobre sapata corrida, realizada com </t>
    </r>
    <r>
      <rPr>
        <b/>
        <sz val="7.80"/>
        <color rgb="FF000000"/>
        <rFont val="Arial"/>
        <family val="2"/>
      </rPr>
      <t xml:space="preserve">concreto C15 brita 2, consistência S100 preparado em obra e concretagem com meios manuais</t>
    </r>
    <r>
      <rPr>
        <sz val="7.80"/>
        <color rgb="FF000000"/>
        <rFont val="Arial"/>
        <family val="2"/>
      </rPr>
      <t xml:space="preserve">, (60% de volume) e pedras entre 80 e 150 mm de diâmetro (40% de volume), para apoio de parede de alvenaria.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</si>
  <si>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</si>
  <si>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</si>
  <si>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</si>
  <si>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</si>
  <si>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</si>
  <si>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</si>
  <si>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</si>
  <si>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</si>
  <si>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</si>
  <si>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</t>
  </si>
  <si>
    <t xml:space="preserve">m³</t>
  </si>
  <si>
    <t xml:space="preserve">Areia média lavada.</t>
  </si>
  <si>
    <t xml:space="preserve">mt01arg003c</t>
  </si>
  <si>
    <t xml:space="preserve">m³</t>
  </si>
  <si>
    <t xml:space="preserve">Pedra britada tipo 2.</t>
  </si>
  <si>
    <t xml:space="preserve">mt08cem002</t>
  </si>
  <si>
    <t xml:space="preserve">kg</t>
  </si>
  <si>
    <t xml:space="preserve">Cimento cinza em sacos.</t>
  </si>
  <si>
    <t xml:space="preserve">mt01are040</t>
  </si>
  <si>
    <t xml:space="preserve">m³</t>
  </si>
  <si>
    <t xml:space="preserve">Pedras de 15 a 30 cm de diâmetro.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</si>
  <si>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</si>
  <si>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</si>
  <si>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</si>
  <si>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</si>
  <si>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</si>
  <si>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</si>
  <si>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</si>
  <si>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</si>
  <si>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</si>
  <si>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mo111</t>
  </si>
  <si>
    <t xml:space="preserve">h</t>
  </si>
  <si>
    <t xml:space="preserve">Auxiliar de serviços gerais.</t>
  </si>
  <si>
    <t xml:space="preserve">mo110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</si>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</sst>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6.41" customWidth="1"/>
    <col min="3" max="3" width="1.89" customWidth="1"/>
    <col min="4" max="4" width="20.11" customWidth="1"/>
    <col min="5" max="5" width="25.50" customWidth="1"/>
    <col min="6" max="6" width="1.46" customWidth="1"/>
    <col min="7" max="7" width="11.22" customWidth="1"/>
    <col min="8" max="8" width="4.23" customWidth="1"/>
    <col min="9" max="9" width="13.41" customWidth="1"/>
    <col min="10" max="10" width="2.04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0.125000</v>
      </c>
      <c r="G8" s="14"/>
      <c r="H8" s="16">
        <v>3.370000</v>
      </c>
      <c r="I8" s="16"/>
      <c r="J8" s="16">
        <f ca="1">ROUND(INDIRECT(ADDRESS(ROW()+(0), COLUMN()+(-4), 1))*INDIRECT(ADDRESS(ROW()+(0), COLUMN()+(-2), 1)), 2)</f>
        <v>0.420000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0.371000</v>
      </c>
      <c r="G9" s="19"/>
      <c r="H9" s="20">
        <v>103.820000</v>
      </c>
      <c r="I9" s="20"/>
      <c r="J9" s="20">
        <f ca="1">ROUND(INDIRECT(ADDRESS(ROW()+(0), COLUMN()+(-4), 1))*INDIRECT(ADDRESS(ROW()+(0), COLUMN()+(-2), 1)), 2)</f>
        <v>38.520000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0.580000</v>
      </c>
      <c r="G10" s="19"/>
      <c r="H10" s="20">
        <v>102.240000</v>
      </c>
      <c r="I10" s="20"/>
      <c r="J10" s="20">
        <f ca="1">ROUND(INDIRECT(ADDRESS(ROW()+(0), COLUMN()+(-4), 1))*INDIRECT(ADDRESS(ROW()+(0), COLUMN()+(-2), 1)), 2)</f>
        <v>59.300000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158.626000</v>
      </c>
      <c r="G11" s="19"/>
      <c r="H11" s="20">
        <v>0.550000</v>
      </c>
      <c r="I11" s="20"/>
      <c r="J11" s="20">
        <f ca="1">ROUND(INDIRECT(ADDRESS(ROW()+(0), COLUMN()+(-4), 1))*INDIRECT(ADDRESS(ROW()+(0), COLUMN()+(-2), 1)), 2)</f>
        <v>87.240000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0.400000</v>
      </c>
      <c r="G12" s="19"/>
      <c r="H12" s="20">
        <v>49.060000</v>
      </c>
      <c r="I12" s="20"/>
      <c r="J12" s="20">
        <f ca="1">ROUND(INDIRECT(ADDRESS(ROW()+(0), COLUMN()+(-4), 1))*INDIRECT(ADDRESS(ROW()+(0), COLUMN()+(-2), 1)), 2)</f>
        <v>19.620000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0.397000</v>
      </c>
      <c r="G13" s="19"/>
      <c r="H13" s="20">
        <v>3.580000</v>
      </c>
      <c r="I13" s="20"/>
      <c r="J13" s="20">
        <f ca="1">ROUND(INDIRECT(ADDRESS(ROW()+(0), COLUMN()+(-4), 1))*INDIRECT(ADDRESS(ROW()+(0), COLUMN()+(-2), 1)), 2)</f>
        <v>1.420000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0.359000</v>
      </c>
      <c r="G14" s="19"/>
      <c r="H14" s="20">
        <v>17.110000</v>
      </c>
      <c r="I14" s="20"/>
      <c r="J14" s="20">
        <f ca="1">ROUND(INDIRECT(ADDRESS(ROW()+(0), COLUMN()+(-4), 1))*INDIRECT(ADDRESS(ROW()+(0), COLUMN()+(-2), 1)), 2)</f>
        <v>6.140000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0.359000</v>
      </c>
      <c r="G15" s="19"/>
      <c r="H15" s="20">
        <v>10.600000</v>
      </c>
      <c r="I15" s="20"/>
      <c r="J15" s="20">
        <f ca="1">ROUND(INDIRECT(ADDRESS(ROW()+(0), COLUMN()+(-4), 1))*INDIRECT(ADDRESS(ROW()+(0), COLUMN()+(-2), 1)), 2)</f>
        <v>3.810000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2.252000</v>
      </c>
      <c r="G16" s="19"/>
      <c r="H16" s="20">
        <v>9.690000</v>
      </c>
      <c r="I16" s="20"/>
      <c r="J16" s="20">
        <f ca="1">ROUND(INDIRECT(ADDRESS(ROW()+(0), COLUMN()+(-4), 1))*INDIRECT(ADDRESS(ROW()+(0), COLUMN()+(-2), 1)), 2)</f>
        <v>21.820000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1.284000</v>
      </c>
      <c r="G17" s="23"/>
      <c r="H17" s="24">
        <v>9.890000</v>
      </c>
      <c r="I17" s="24"/>
      <c r="J17" s="24">
        <f ca="1">ROUND(INDIRECT(ADDRESS(ROW()+(0), COLUMN()+(-4), 1))*INDIRECT(ADDRESS(ROW()+(0), COLUMN()+(-2), 1)), 2)</f>
        <v>12.700000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250.990000</v>
      </c>
      <c r="I18" s="16"/>
      <c r="J18" s="16">
        <f ca="1">ROUND(INDIRECT(ADDRESS(ROW()+(0), COLUMN()+(-4), 1))*INDIRECT(ADDRESS(ROW()+(0), COLUMN()+(-2), 1))/100, 2)</f>
        <v>5.020000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256.010000</v>
      </c>
      <c r="I19" s="24"/>
      <c r="J19" s="24">
        <f ca="1">ROUND(INDIRECT(ADDRESS(ROW()+(0), COLUMN()+(-4), 1))*INDIRECT(ADDRESS(ROW()+(0), COLUMN()+(-2), 1))/100, 2)</f>
        <v>7.680000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25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263.690000</v>
      </c>
      <c r="K20" s="26"/>
    </row>
  </sheetData>
  <mergeCells count="7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A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