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<sst xmlns="http://schemas.openxmlformats.org/spreadsheetml/2006/main" count="56" uniqueCount="56">
  <si>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</si>
  <si>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EHR021</t>
  </si>
  <si>
    <t xml:space="preserve">m²</t>
  </si>
  <si>
    <t xml:space="preserve">Sistema Basenet "DALIFORMA", de aligeiramento de lajes nervuradas bidirecionais.</t>
  </si>
  <si>
    <t xml:space="preserve">Estrutura de concreto armado, realizada com concreto C25 classe de agressividade ambiental II e tipo de ambiente urbano, brita 1, consistência S100 preparado em obra, e concretagem com meios manuais, volume total de concreto 0,22 m³/m², considerando um 30% de superfície maciça, e aço CA-50, com uma quantidade total de 15 kg/m²; formada por: laje nervurada bidirecional, horizontal, sobre sistema de fôrmas contínuo de madeira; nervuras "in situ" de 8 cm, entre-eixo 68 cm; molde de EPS moldado, de 60x60x16,5 cm, modelo C165, do sistema Basenet "DALIFORMA", para aligeiramento de laje nervurada bidirecional de 20+5 cm de altura e 3,5 cm de recobrimento inferior de concreto; tela eletrossoldada Q 92 de aço CA-60, em camada de compressão. Sem incluir repercussão de pilares.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</si>
  <si>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</si>
  <si>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</si>
  <si>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</si>
  <si>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</si>
  <si>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</si>
  <si>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</si>
  <si>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mt08efr010a</t>
  </si>
  <si>
    <t xml:space="preserve">m²</t>
  </si>
  <si>
    <t xml:space="preserve">Sistema de fôrmas contínuo para laje nervurada bidirecional de concreto armado, com molde perdido, até 3 m de altura livre de piso, composta de: prumos, travessas metálicas e superfície moldante de madeira tratada reforçada com barras e perfis.</t>
  </si>
  <si>
    <t xml:space="preserve">mt07cpd010a</t>
  </si>
  <si>
    <t xml:space="preserve">Un</t>
  </si>
  <si>
    <t xml:space="preserve">Molde de EPS moldado, de 60x60x16,5 cm, modelo C165, do sistema Basenet "DALIFORMA", para aligeiramento de laje nervurada bidirecional de 20+5 cm de altura e 3,5 cm de recobrimento inferior de concreto.</t>
  </si>
  <si>
    <t xml:space="preserve">mt07cpd020a</t>
  </si>
  <si>
    <t xml:space="preserve">Un</t>
  </si>
  <si>
    <t xml:space="preserve">Repercussão, por m², de peças especiais de polipropileno reciclado (moldes, distanciadores, separadores de armaduras e pregos de poliamida), necessárias para a montagem do sistema Basenet "DALIFORMA", de aligeiramento de laje nervurada bidirecional de 3,5 cm de recobrimento inferior.</t>
  </si>
  <si>
    <t xml:space="preserve">mt07aco070f</t>
  </si>
  <si>
    <t xml:space="preserve">kg</t>
  </si>
  <si>
    <t xml:space="preserve">Aço em barras nervuradas, CA-50, elaborado em oficina e colocado em obra, diâmetros vários, segundo ABNT NBR 7480.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</si>
  <si>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</si>
  <si>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</si>
  <si>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</si>
  <si>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mt08aaa010a</t>
  </si>
  <si>
    <t xml:space="preserve">m³</t>
  </si>
  <si>
    <t xml:space="preserve">Água.</t>
  </si>
  <si>
    <t xml:space="preserve">mt01arg002</t>
  </si>
  <si>
    <t xml:space="preserve">t</t>
  </si>
  <si>
    <t xml:space="preserve">Areia média lavada para concretos preparados em obra.</t>
  </si>
  <si>
    <t xml:space="preserve">mt01arg003b</t>
  </si>
  <si>
    <t xml:space="preserve">t</t>
  </si>
  <si>
    <t xml:space="preserve">Brita 1, para concretos preparados em obra.</t>
  </si>
  <si>
    <t xml:space="preserve">mt08cem002</t>
  </si>
  <si>
    <t xml:space="preserve">kg</t>
  </si>
  <si>
    <t xml:space="preserve">Cimento em sacos, para concreto preparado em obra.</t>
  </si>
  <si>
    <t xml:space="preserve">mo041</t>
  </si>
  <si>
    <t xml:space="preserve">h</t>
  </si>
  <si>
    <t xml:space="preserve">Oficial de 1ª de estruturas de concreto armado.</t>
  </si>
  <si>
    <t xml:space="preserve">mo085</t>
  </si>
  <si>
    <t xml:space="preserve">h</t>
  </si>
  <si>
    <t xml:space="preserve">Ajudante de oficial de estruturas de concreto armado.</t>
  </si>
  <si>
    <t xml:space="preserve">mo106</t>
  </si>
  <si>
    <t xml:space="preserve">h</t>
  </si>
  <si>
    <t xml:space="preserve">Auxiliar de serviços gerais.</t>
  </si>
  <si>
    <t xml:space="preserve">mo105</t>
  </si>
  <si>
    <t xml:space="preserve">h</t>
  </si>
  <si>
    <t xml:space="preserve">Servente de pedreiro.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</si>
  <si>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</si>
  <si>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</si>
  <si>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</si>
  <si>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</si>
  <si>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R$ 10,37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</si>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</sst>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3.93" customWidth="1"/>
    <col min="4" max="4" width="21.27" customWidth="1"/>
    <col min="5" max="5" width="30.45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1.100000</v>
      </c>
      <c r="H8" s="14"/>
      <c r="I8" s="16">
        <v>39.540000</v>
      </c>
      <c r="J8" s="16"/>
      <c r="K8" s="16">
        <f ca="1">ROUND(INDIRECT(ADDRESS(ROW()+(0), COLUMN()+(-4), 1))*INDIRECT(ADDRESS(ROW()+(0), COLUMN()+(-2), 1)), 2)</f>
        <v>43.490000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1.510000</v>
      </c>
      <c r="H9" s="19"/>
      <c r="I9" s="20">
        <v>8.440000</v>
      </c>
      <c r="J9" s="20"/>
      <c r="K9" s="20">
        <f ca="1">ROUND(INDIRECT(ADDRESS(ROW()+(0), COLUMN()+(-4), 1))*INDIRECT(ADDRESS(ROW()+(0), COLUMN()+(-2), 1)), 2)</f>
        <v>12.740000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9.930000</v>
      </c>
      <c r="J10" s="20"/>
      <c r="K10" s="20">
        <f ca="1">ROUND(INDIRECT(ADDRESS(ROW()+(0), COLUMN()+(-4), 1))*INDIRECT(ADDRESS(ROW()+(0), COLUMN()+(-2), 1)), 2)</f>
        <v>9.930000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15.000000</v>
      </c>
      <c r="H11" s="19"/>
      <c r="I11" s="20">
        <v>3.620000</v>
      </c>
      <c r="J11" s="20"/>
      <c r="K11" s="20">
        <f ca="1">ROUND(INDIRECT(ADDRESS(ROW()+(0), COLUMN()+(-4), 1))*INDIRECT(ADDRESS(ROW()+(0), COLUMN()+(-2), 1)), 2)</f>
        <v>54.300000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1.100000</v>
      </c>
      <c r="H12" s="19"/>
      <c r="I12" s="20">
        <v>7.470000</v>
      </c>
      <c r="J12" s="20"/>
      <c r="K12" s="20">
        <f ca="1">ROUND(INDIRECT(ADDRESS(ROW()+(0), COLUMN()+(-4), 1))*INDIRECT(ADDRESS(ROW()+(0), COLUMN()+(-2), 1)), 2)</f>
        <v>8.220000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0.051000</v>
      </c>
      <c r="H13" s="19"/>
      <c r="I13" s="20">
        <v>2.580000</v>
      </c>
      <c r="J13" s="20"/>
      <c r="K13" s="20">
        <f ca="1">ROUND(INDIRECT(ADDRESS(ROW()+(0), COLUMN()+(-4), 1))*INDIRECT(ADDRESS(ROW()+(0), COLUMN()+(-2), 1)), 2)</f>
        <v>0.130000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0.155000</v>
      </c>
      <c r="H14" s="19"/>
      <c r="I14" s="20">
        <v>78.650000</v>
      </c>
      <c r="J14" s="20"/>
      <c r="K14" s="20">
        <f ca="1">ROUND(INDIRECT(ADDRESS(ROW()+(0), COLUMN()+(-4), 1))*INDIRECT(ADDRESS(ROW()+(0), COLUMN()+(-2), 1)), 2)</f>
        <v>12.190000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0.185000</v>
      </c>
      <c r="H15" s="19"/>
      <c r="I15" s="20">
        <v>63.550000</v>
      </c>
      <c r="J15" s="20"/>
      <c r="K15" s="20">
        <f ca="1">ROUND(INDIRECT(ADDRESS(ROW()+(0), COLUMN()+(-4), 1))*INDIRECT(ADDRESS(ROW()+(0), COLUMN()+(-2), 1)), 2)</f>
        <v>11.760000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67.980000</v>
      </c>
      <c r="H16" s="19"/>
      <c r="I16" s="20">
        <v>0.440000</v>
      </c>
      <c r="J16" s="20"/>
      <c r="K16" s="20">
        <f ca="1">ROUND(INDIRECT(ADDRESS(ROW()+(0), COLUMN()+(-4), 1))*INDIRECT(ADDRESS(ROW()+(0), COLUMN()+(-2), 1)), 2)</f>
        <v>29.910000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0.349000</v>
      </c>
      <c r="H17" s="19"/>
      <c r="I17" s="20">
        <v>17.110000</v>
      </c>
      <c r="J17" s="20"/>
      <c r="K17" s="20">
        <f ca="1">ROUND(INDIRECT(ADDRESS(ROW()+(0), COLUMN()+(-4), 1))*INDIRECT(ADDRESS(ROW()+(0), COLUMN()+(-2), 1)), 2)</f>
        <v>5.970000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0.349000</v>
      </c>
      <c r="H18" s="19"/>
      <c r="I18" s="20">
        <v>10.600000</v>
      </c>
      <c r="J18" s="20"/>
      <c r="K18" s="20">
        <f ca="1">ROUND(INDIRECT(ADDRESS(ROW()+(0), COLUMN()+(-4), 1))*INDIRECT(ADDRESS(ROW()+(0), COLUMN()+(-2), 1)), 2)</f>
        <v>3.700000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0.254000</v>
      </c>
      <c r="H19" s="19"/>
      <c r="I19" s="20">
        <v>9.690000</v>
      </c>
      <c r="J19" s="20"/>
      <c r="K19" s="20">
        <f ca="1">ROUND(INDIRECT(ADDRESS(ROW()+(0), COLUMN()+(-4), 1))*INDIRECT(ADDRESS(ROW()+(0), COLUMN()+(-2), 1)), 2)</f>
        <v>2.460000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0.266000</v>
      </c>
      <c r="H20" s="23"/>
      <c r="I20" s="24">
        <v>9.890000</v>
      </c>
      <c r="J20" s="24"/>
      <c r="K20" s="24">
        <f ca="1">ROUND(INDIRECT(ADDRESS(ROW()+(0), COLUMN()+(-4), 1))*INDIRECT(ADDRESS(ROW()+(0), COLUMN()+(-2), 1)), 2)</f>
        <v>2.630000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197.430000</v>
      </c>
      <c r="J21" s="16"/>
      <c r="K21" s="16">
        <f ca="1">ROUND(INDIRECT(ADDRESS(ROW()+(0), COLUMN()+(-4), 1))*INDIRECT(ADDRESS(ROW()+(0), COLUMN()+(-2), 1))/100, 2)</f>
        <v>3.950000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201.380000</v>
      </c>
      <c r="J22" s="24"/>
      <c r="K22" s="24">
        <f ca="1">ROUND(INDIRECT(ADDRESS(ROW()+(0), COLUMN()+(-4), 1))*INDIRECT(ADDRESS(ROW()+(0), COLUMN()+(-2), 1))/100, 2)</f>
        <v>6.040000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207.420000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