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<sst xmlns="http://schemas.openxmlformats.org/spreadsheetml/2006/main" count="99" uniqueCount="99">
  <si>
    <t xml:space="preserve"/>
  </si>
  <si>
    <t xml:space="preserve">EHR025</t>
  </si>
  <si>
    <t xml:space="preserve">m²</t>
  </si>
  <si>
    <t xml:space="preserve">Laje nervurada bidirecional com molde recuperável e pilares.</t>
  </si>
  <si>
    <r>
      <rPr>
        <sz val="8.25"/>
        <color rgb="FF000000"/>
        <rFont val="Arial"/>
        <family val="2"/>
      </rPr>
      <t xml:space="preserve">Estrutura de concreto armado, realizada com </t>
    </r>
    <r>
      <rPr>
        <b/>
        <sz val="8.25"/>
        <color rgb="FF000000"/>
        <rFont val="Arial"/>
        <family val="2"/>
      </rPr>
      <t xml:space="preserve">concreto C25 classe de agressividade ambiental II e tipo de ambiente urbano, brita 1, consistência S100 preparado em obra</t>
    </r>
    <r>
      <rPr>
        <sz val="8.25"/>
        <color rgb="FF000000"/>
        <rFont val="Arial"/>
        <family val="2"/>
      </rPr>
      <t xml:space="preserve">, volume total de concreto </t>
    </r>
    <r>
      <rPr>
        <b/>
        <sz val="8.25"/>
        <color rgb="FF000000"/>
        <rFont val="Arial"/>
        <family val="2"/>
      </rPr>
      <t xml:space="preserve">0,229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CA-50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nervurada bidirecional com molde recuperável,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12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70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molde recuperável de PVC, 64x70x25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tela eletrossoldada Q 92 de aço CA-60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contínuo de escoramento e fôrmas, com acabamento à vista com textura lisa, formado por superfície moldante de painéis de madeira tratada, reforçados com varetas e perfis, estrutura suporte horizontal de travessas metálicas e acessórios de montagem e estrutura suporte vertical de escoras metálicas, em zonas maciças e montagem e desmontagem de sistema contínuo de escoramento e fôrmas, formado por superfície moldante de moldes recuperáveis, estrutura suporte horizontal de porta-travessas e guias metálicas e acessórios de montagem e estrutura suporte vertical de escoras metálicas, em zonas aligeiradas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seção média</t>
    </r>
    <r>
      <rPr>
        <sz val="8.25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</si>
  <si>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</si>
  <si>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</si>
  <si>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</si>
  <si>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</si>
  <si>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</si>
  <si>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</si>
  <si>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mt07aco020b</t>
  </si>
  <si>
    <t xml:space="preserve">Un</t>
  </si>
  <si>
    <t xml:space="preserve">Separador certificado para pilares.</t>
  </si>
  <si>
    <t xml:space="preserve">mt08eup010a</t>
  </si>
  <si>
    <t xml:space="preserve">m²</t>
  </si>
  <si>
    <t xml:space="preserve">Chapa metálica de 50x50 cm, para fôrmas de pilares de concreto armado de seção retangular ou quadrada, de até 3 m de altura, inclusive parte proporcional de acessórios de montagem.</t>
  </si>
  <si>
    <t xml:space="preserve">mt50spa081a</t>
  </si>
  <si>
    <t xml:space="preserve">Un</t>
  </si>
  <si>
    <t xml:space="preserve">Escora metálica telescópica, até 3 m de altura.</t>
  </si>
  <si>
    <t xml:space="preserve">mt08eft035a</t>
  </si>
  <si>
    <t xml:space="preserve">m²</t>
  </si>
  <si>
    <t xml:space="preserve">Painel de madeira tratada, de 30 mm de espessura, reforçado com barras e perfis, para fôrmas de laje nervurada bidirecional com molde recuperável, para deixar um acabamento aparente do concreto.</t>
  </si>
  <si>
    <t xml:space="preserve">mt08eva030</t>
  </si>
  <si>
    <t xml:space="preserve">m²</t>
  </si>
  <si>
    <t xml:space="preserve">Estrutura suporte para fôrmas recuperáveis, composta de: travessas metálicas e acessórios de montagem.</t>
  </si>
  <si>
    <t xml:space="preserve">mt08eva035</t>
  </si>
  <si>
    <t xml:space="preserve">m²</t>
  </si>
  <si>
    <t xml:space="preserve">Estrutura suporte para fôrmas de moldes recuperáveis, composta de: porta-travessas e guias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</si>
  <si>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</si>
  <si>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</si>
  <si>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</si>
  <si>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</si>
  <si>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</si>
  <si>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</si>
  <si>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mt08dba010a</t>
  </si>
  <si>
    <t xml:space="preserve">l</t>
  </si>
  <si>
    <t xml:space="preserve">Agente desmoldante biodegradável em fase aquosa para concretos com acabamento aparente.</t>
  </si>
  <si>
    <t xml:space="preserve">mt07cre010b</t>
  </si>
  <si>
    <t xml:space="preserve">Un</t>
  </si>
  <si>
    <t xml:space="preserve">Molde recuperável de PVC, 64x70x25 cm, inclusive parte proporcional de peças especiais.</t>
  </si>
  <si>
    <t xml:space="preserve">mt07aco020h</t>
  </si>
  <si>
    <t xml:space="preserve">Un</t>
  </si>
  <si>
    <t xml:space="preserve">Separador certificado para lajes nervuradas bidirecionais.</t>
  </si>
  <si>
    <t xml:space="preserve">mt07aco070f</t>
  </si>
  <si>
    <t xml:space="preserve">kg</t>
  </si>
  <si>
    <t xml:space="preserve">Aço em barras nervuradas, CA-50, diâmetros vários, segundo ABNT NBR 7480.</t>
  </si>
  <si>
    <t xml:space="preserve">mt08var050</t>
  </si>
  <si>
    <t xml:space="preserve">kg</t>
  </si>
  <si>
    <t xml:space="preserve">Arame galvanizado para atar, de 1,30 mm de diâmetro.</t>
  </si>
  <si>
    <t xml:space="preserve">mt07ame060ccb</t>
  </si>
  <si>
    <t xml:space="preserve">m²</t>
  </si>
  <si>
    <t xml:space="preserve">Tela eletrossoldada Q 92 15x15 cm, com fios longitudinais de 4,2 mm de diâmetro e fios transversais de 4,2 mm de diâmetro, aço CA-60, segundo ABNT NBR 7481.</t>
  </si>
  <si>
    <t xml:space="preserve">mt08aaa010a</t>
  </si>
  <si>
    <t xml:space="preserve">m³</t>
  </si>
  <si>
    <t xml:space="preserve">Água.</t>
  </si>
  <si>
    <t xml:space="preserve">mt01arg002a</t>
  </si>
  <si>
    <t xml:space="preserve">m³</t>
  </si>
  <si>
    <t xml:space="preserve">Areia média lavada.</t>
  </si>
  <si>
    <t xml:space="preserve">mt01arg003b</t>
  </si>
  <si>
    <t xml:space="preserve">m³</t>
  </si>
  <si>
    <t xml:space="preserve">Pedra britada tipo 1.</t>
  </si>
  <si>
    <t xml:space="preserve">mt08cem002</t>
  </si>
  <si>
    <t xml:space="preserve">kg</t>
  </si>
  <si>
    <t xml:space="preserve">Cimento cinza em sacos.</t>
  </si>
  <si>
    <t xml:space="preserve">mt08cur010a</t>
  </si>
  <si>
    <t xml:space="preserve">l</t>
  </si>
  <si>
    <t xml:space="preserve">Agente filmógeno para cura de concretos e argamassas, com acabamento aparente.</t>
  </si>
  <si>
    <t xml:space="preserve">mq06hor010</t>
  </si>
  <si>
    <t xml:space="preserve">h</t>
  </si>
  <si>
    <t xml:space="preserve">Betoneira.</t>
  </si>
  <si>
    <t xml:space="preserve">mo044</t>
  </si>
  <si>
    <t xml:space="preserve">h</t>
  </si>
  <si>
    <t xml:space="preserve">Montador de fôrmas.</t>
  </si>
  <si>
    <t xml:space="preserve">mo091</t>
  </si>
  <si>
    <t xml:space="preserve">h</t>
  </si>
  <si>
    <t xml:space="preserve">Ajudante de montador de fôrmas.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</si>
  <si>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</si>
  <si>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</si>
  <si>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</si>
  <si>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</si>
  <si>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</si>
  <si>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Ajudante de armador.</t>
  </si>
  <si>
    <t xml:space="preserve">mo113</t>
  </si>
  <si>
    <t xml:space="preserve">h</t>
  </si>
  <si>
    <t xml:space="preserve">Auxiliar de serviços gerais.</t>
  </si>
  <si>
    <t xml:space="preserve">mo112</t>
  </si>
  <si>
    <t xml:space="preserve">h</t>
  </si>
  <si>
    <t xml:space="preserve">Servente de pedreiro.</t>
  </si>
  <si>
    <t xml:space="preserve">mo045</t>
  </si>
  <si>
    <t xml:space="preserve">h</t>
  </si>
  <si>
    <t xml:space="preserve">Oficial de trabalhos de concretagem.</t>
  </si>
  <si>
    <t xml:space="preserve">mo092</t>
  </si>
  <si>
    <t xml:space="preserve">h</t>
  </si>
  <si>
    <t xml:space="preserve">Ajudante de trabalhos concretagem.</t>
  </si>
  <si>
    <t xml:space="preserve">%</t>
  </si>
  <si>
    <t xml:space="preserve">Custos diretos complementares</t>
  </si>
  <si>
    <t xml:space="preserve">Custo de manutenção decenal: R$ 12,63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</si>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</sst>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9" customWidth="1"/>
    <col min="2" max="2" width="3.57" customWidth="1"/>
    <col min="3" max="3" width="3.57" customWidth="1"/>
    <col min="4" max="4" width="20.40" customWidth="1"/>
    <col min="5" max="5" width="27.03" customWidth="1"/>
    <col min="6" max="6" width="9.86" customWidth="1"/>
    <col min="7" max="7" width="4.08" customWidth="1"/>
    <col min="8" max="8" width="2.89" customWidth="1"/>
    <col min="9" max="9" width="11.05" customWidth="1"/>
    <col min="10" max="10" width="1.53" customWidth="1"/>
    <col min="11" max="11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34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0.120000</v>
      </c>
      <c r="J8" s="16"/>
      <c r="K8" s="16">
        <f ca="1">ROUND(INDIRECT(ADDRESS(ROW()+(0), COLUMN()+(-4), 1))*INDIRECT(ADDRESS(ROW()+(0), COLUMN()+(-2), 1)), 2)</f>
        <v>0.060000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109.610000</v>
      </c>
      <c r="J9" s="20"/>
      <c r="K9" s="20">
        <f ca="1">ROUND(INDIRECT(ADDRESS(ROW()+(0), COLUMN()+(-4), 1))*INDIRECT(ADDRESS(ROW()+(0), COLUMN()+(-2), 1)), 2)</f>
        <v>0.770000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30.540000</v>
      </c>
      <c r="J10" s="20"/>
      <c r="K10" s="20">
        <f ca="1">ROUND(INDIRECT(ADDRESS(ROW()+(0), COLUMN()+(-4), 1))*INDIRECT(ADDRESS(ROW()+(0), COLUMN()+(-2), 1)), 2)</f>
        <v>1.040000</v>
      </c>
    </row>
    <row r="11" spans="1:11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0.017000</v>
      </c>
      <c r="H11" s="19"/>
      <c r="I11" s="20">
        <v>115.320000</v>
      </c>
      <c r="J11" s="20"/>
      <c r="K11" s="20">
        <f ca="1">ROUND(INDIRECT(ADDRESS(ROW()+(0), COLUMN()+(-4), 1))*INDIRECT(ADDRESS(ROW()+(0), COLUMN()+(-2), 1)), 2)</f>
        <v>1.960000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0.002000</v>
      </c>
      <c r="H12" s="19"/>
      <c r="I12" s="20">
        <v>194.110000</v>
      </c>
      <c r="J12" s="20"/>
      <c r="K12" s="20">
        <f ca="1">ROUND(INDIRECT(ADDRESS(ROW()+(0), COLUMN()+(-4), 1))*INDIRECT(ADDRESS(ROW()+(0), COLUMN()+(-2), 1)), 2)</f>
        <v>0.390000</v>
      </c>
    </row>
    <row r="13" spans="1:11" ht="24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0.005000</v>
      </c>
      <c r="H13" s="19"/>
      <c r="I13" s="20">
        <v>216.950000</v>
      </c>
      <c r="J13" s="20"/>
      <c r="K13" s="20">
        <f ca="1">ROUND(INDIRECT(ADDRESS(ROW()+(0), COLUMN()+(-4), 1))*INDIRECT(ADDRESS(ROW()+(0), COLUMN()+(-2), 1)), 2)</f>
        <v>1.080000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0.001000</v>
      </c>
      <c r="H14" s="19"/>
      <c r="I14" s="20">
        <v>543.860000</v>
      </c>
      <c r="J14" s="20"/>
      <c r="K14" s="20">
        <f ca="1">ROUND(INDIRECT(ADDRESS(ROW()+(0), COLUMN()+(-4), 1))*INDIRECT(ADDRESS(ROW()+(0), COLUMN()+(-2), 1)), 2)</f>
        <v>0.540000</v>
      </c>
    </row>
    <row r="15" spans="1:11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0.012000</v>
      </c>
      <c r="H15" s="19"/>
      <c r="I15" s="20">
        <v>15.990000</v>
      </c>
      <c r="J15" s="20"/>
      <c r="K15" s="20">
        <f ca="1">ROUND(INDIRECT(ADDRESS(ROW()+(0), COLUMN()+(-4), 1))*INDIRECT(ADDRESS(ROW()+(0), COLUMN()+(-2), 1)), 2)</f>
        <v>0.190000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0.004000</v>
      </c>
      <c r="H16" s="19"/>
      <c r="I16" s="20">
        <v>18.610000</v>
      </c>
      <c r="J16" s="20"/>
      <c r="K16" s="20">
        <f ca="1">ROUND(INDIRECT(ADDRESS(ROW()+(0), COLUMN()+(-4), 1))*INDIRECT(ADDRESS(ROW()+(0), COLUMN()+(-2), 1)), 2)</f>
        <v>0.070000</v>
      </c>
    </row>
    <row r="17" spans="1:11" ht="24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0.026000</v>
      </c>
      <c r="H17" s="19"/>
      <c r="I17" s="20">
        <v>140.470000</v>
      </c>
      <c r="J17" s="20"/>
      <c r="K17" s="20">
        <f ca="1">ROUND(INDIRECT(ADDRESS(ROW()+(0), COLUMN()+(-4), 1))*INDIRECT(ADDRESS(ROW()+(0), COLUMN()+(-2), 1)), 2)</f>
        <v>3.650000</v>
      </c>
    </row>
    <row r="18" spans="1:11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1.200000</v>
      </c>
      <c r="H18" s="19"/>
      <c r="I18" s="20">
        <v>0.120000</v>
      </c>
      <c r="J18" s="20"/>
      <c r="K18" s="20">
        <f ca="1">ROUND(INDIRECT(ADDRESS(ROW()+(0), COLUMN()+(-4), 1))*INDIRECT(ADDRESS(ROW()+(0), COLUMN()+(-2), 1)), 2)</f>
        <v>0.140000</v>
      </c>
    </row>
    <row r="19" spans="1:11" ht="24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25.200000</v>
      </c>
      <c r="H19" s="19"/>
      <c r="I19" s="20">
        <v>3.890000</v>
      </c>
      <c r="J19" s="20"/>
      <c r="K19" s="20">
        <f ca="1">ROUND(INDIRECT(ADDRESS(ROW()+(0), COLUMN()+(-4), 1))*INDIRECT(ADDRESS(ROW()+(0), COLUMN()+(-2), 1)), 2)</f>
        <v>98.030000</v>
      </c>
    </row>
    <row r="20" spans="1:11" ht="13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0.225000</v>
      </c>
      <c r="H20" s="19"/>
      <c r="I20" s="20">
        <v>2.510000</v>
      </c>
      <c r="J20" s="20"/>
      <c r="K20" s="20">
        <f ca="1">ROUND(INDIRECT(ADDRESS(ROW()+(0), COLUMN()+(-4), 1))*INDIRECT(ADDRESS(ROW()+(0), COLUMN()+(-2), 1)), 2)</f>
        <v>0.560000</v>
      </c>
    </row>
    <row r="21" spans="1:11" ht="34.5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1.100000</v>
      </c>
      <c r="H21" s="19"/>
      <c r="I21" s="20">
        <v>8.320000</v>
      </c>
      <c r="J21" s="20"/>
      <c r="K21" s="20">
        <f ca="1">ROUND(INDIRECT(ADDRESS(ROW()+(0), COLUMN()+(-4), 1))*INDIRECT(ADDRESS(ROW()+(0), COLUMN()+(-2), 1)), 2)</f>
        <v>9.150000</v>
      </c>
    </row>
    <row r="22" spans="1:11" ht="13.5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0.050000</v>
      </c>
      <c r="H22" s="19"/>
      <c r="I22" s="20">
        <v>3.420000</v>
      </c>
      <c r="J22" s="20"/>
      <c r="K22" s="20">
        <f ca="1">ROUND(INDIRECT(ADDRESS(ROW()+(0), COLUMN()+(-4), 1))*INDIRECT(ADDRESS(ROW()+(0), COLUMN()+(-2), 1)), 2)</f>
        <v>0.170000</v>
      </c>
    </row>
    <row r="23" spans="1:11" ht="13.5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0.150000</v>
      </c>
      <c r="H23" s="19"/>
      <c r="I23" s="20">
        <v>103.730000</v>
      </c>
      <c r="J23" s="20"/>
      <c r="K23" s="20">
        <f ca="1">ROUND(INDIRECT(ADDRESS(ROW()+(0), COLUMN()+(-4), 1))*INDIRECT(ADDRESS(ROW()+(0), COLUMN()+(-2), 1)), 2)</f>
        <v>15.560000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0.175000</v>
      </c>
      <c r="H24" s="19"/>
      <c r="I24" s="20">
        <v>101.870000</v>
      </c>
      <c r="J24" s="20"/>
      <c r="K24" s="20">
        <f ca="1">ROUND(INDIRECT(ADDRESS(ROW()+(0), COLUMN()+(-4), 1))*INDIRECT(ADDRESS(ROW()+(0), COLUMN()+(-2), 1)), 2)</f>
        <v>17.830000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82.715000</v>
      </c>
      <c r="H25" s="19"/>
      <c r="I25" s="20">
        <v>0.560000</v>
      </c>
      <c r="J25" s="20"/>
      <c r="K25" s="20">
        <f ca="1">ROUND(INDIRECT(ADDRESS(ROW()+(0), COLUMN()+(-4), 1))*INDIRECT(ADDRESS(ROW()+(0), COLUMN()+(-2), 1)), 2)</f>
        <v>46.320000</v>
      </c>
    </row>
    <row r="26" spans="1:11" ht="24.0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0.150000</v>
      </c>
      <c r="H26" s="19"/>
      <c r="I26" s="20">
        <v>9.410000</v>
      </c>
      <c r="J26" s="20"/>
      <c r="K26" s="20">
        <f ca="1">ROUND(INDIRECT(ADDRESS(ROW()+(0), COLUMN()+(-4), 1))*INDIRECT(ADDRESS(ROW()+(0), COLUMN()+(-2), 1)), 2)</f>
        <v>1.410000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0.145000</v>
      </c>
      <c r="H27" s="19"/>
      <c r="I27" s="20">
        <v>3.800000</v>
      </c>
      <c r="J27" s="20"/>
      <c r="K27" s="20">
        <f ca="1">ROUND(INDIRECT(ADDRESS(ROW()+(0), COLUMN()+(-4), 1))*INDIRECT(ADDRESS(ROW()+(0), COLUMN()+(-2), 1)), 2)</f>
        <v>0.550000</v>
      </c>
    </row>
    <row r="28" spans="1:11" ht="13.5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0.711000</v>
      </c>
      <c r="H28" s="19"/>
      <c r="I28" s="20">
        <v>18.710000</v>
      </c>
      <c r="J28" s="20"/>
      <c r="K28" s="20">
        <f ca="1">ROUND(INDIRECT(ADDRESS(ROW()+(0), COLUMN()+(-4), 1))*INDIRECT(ADDRESS(ROW()+(0), COLUMN()+(-2), 1)), 2)</f>
        <v>13.300000</v>
      </c>
    </row>
    <row r="29" spans="1:11" ht="13.50" thickBot="1" customHeight="1">
      <c r="A29" s="17" t="s">
        <v>74</v>
      </c>
      <c r="B29" s="18" t="s">
        <v>75</v>
      </c>
      <c r="C29" s="17" t="s">
        <v>76</v>
      </c>
      <c r="D29" s="17"/>
      <c r="E29" s="17"/>
      <c r="F29" s="17"/>
      <c r="G29" s="19">
        <v>0.731000</v>
      </c>
      <c r="H29" s="19"/>
      <c r="I29" s="20">
        <v>15.110000</v>
      </c>
      <c r="J29" s="20"/>
      <c r="K29" s="20">
        <f ca="1">ROUND(INDIRECT(ADDRESS(ROW()+(0), COLUMN()+(-4), 1))*INDIRECT(ADDRESS(ROW()+(0), COLUMN()+(-2), 1)), 2)</f>
        <v>11.050000</v>
      </c>
    </row>
    <row r="30" spans="1:11" ht="13.50" thickBot="1" customHeight="1">
      <c r="A30" s="17" t="s">
        <v>77</v>
      </c>
      <c r="B30" s="18" t="s">
        <v>78</v>
      </c>
      <c r="C30" s="17" t="s">
        <v>79</v>
      </c>
      <c r="D30" s="17"/>
      <c r="E30" s="17"/>
      <c r="F30" s="17"/>
      <c r="G30" s="19">
        <v>0.310000</v>
      </c>
      <c r="H30" s="19"/>
      <c r="I30" s="20">
        <v>18.710000</v>
      </c>
      <c r="J30" s="20"/>
      <c r="K30" s="20">
        <f ca="1">ROUND(INDIRECT(ADDRESS(ROW()+(0), COLUMN()+(-4), 1))*INDIRECT(ADDRESS(ROW()+(0), COLUMN()+(-2), 1)), 2)</f>
        <v>5.800000</v>
      </c>
    </row>
    <row r="31" spans="1:11" ht="13.50" thickBot="1" customHeight="1">
      <c r="A31" s="17" t="s">
        <v>80</v>
      </c>
      <c r="B31" s="18" t="s">
        <v>81</v>
      </c>
      <c r="C31" s="17" t="s">
        <v>82</v>
      </c>
      <c r="D31" s="17"/>
      <c r="E31" s="17"/>
      <c r="F31" s="17"/>
      <c r="G31" s="19">
        <v>0.337000</v>
      </c>
      <c r="H31" s="19"/>
      <c r="I31" s="20">
        <v>15.110000</v>
      </c>
      <c r="J31" s="20"/>
      <c r="K31" s="20">
        <f ca="1">ROUND(INDIRECT(ADDRESS(ROW()+(0), COLUMN()+(-4), 1))*INDIRECT(ADDRESS(ROW()+(0), COLUMN()+(-2), 1)), 2)</f>
        <v>5.090000</v>
      </c>
    </row>
    <row r="32" spans="1:11" ht="13.50" thickBot="1" customHeight="1">
      <c r="A32" s="17" t="s">
        <v>83</v>
      </c>
      <c r="B32" s="18" t="s">
        <v>84</v>
      </c>
      <c r="C32" s="17" t="s">
        <v>85</v>
      </c>
      <c r="D32" s="17"/>
      <c r="E32" s="17"/>
      <c r="F32" s="17"/>
      <c r="G32" s="19">
        <v>0.273000</v>
      </c>
      <c r="H32" s="19"/>
      <c r="I32" s="20">
        <v>12.050000</v>
      </c>
      <c r="J32" s="20"/>
      <c r="K32" s="20">
        <f ca="1">ROUND(INDIRECT(ADDRESS(ROW()+(0), COLUMN()+(-4), 1))*INDIRECT(ADDRESS(ROW()+(0), COLUMN()+(-2), 1)), 2)</f>
        <v>3.290000</v>
      </c>
    </row>
    <row r="33" spans="1:11" ht="13.50" thickBot="1" customHeight="1">
      <c r="A33" s="17" t="s">
        <v>86</v>
      </c>
      <c r="B33" s="18" t="s">
        <v>87</v>
      </c>
      <c r="C33" s="17" t="s">
        <v>88</v>
      </c>
      <c r="D33" s="17"/>
      <c r="E33" s="17"/>
      <c r="F33" s="17"/>
      <c r="G33" s="19">
        <v>0.286000</v>
      </c>
      <c r="H33" s="19"/>
      <c r="I33" s="20">
        <v>16.170000</v>
      </c>
      <c r="J33" s="20"/>
      <c r="K33" s="20">
        <f ca="1">ROUND(INDIRECT(ADDRESS(ROW()+(0), COLUMN()+(-4), 1))*INDIRECT(ADDRESS(ROW()+(0), COLUMN()+(-2), 1)), 2)</f>
        <v>4.620000</v>
      </c>
    </row>
    <row r="34" spans="1:11" ht="13.50" thickBot="1" customHeight="1">
      <c r="A34" s="17" t="s">
        <v>89</v>
      </c>
      <c r="B34" s="18" t="s">
        <v>90</v>
      </c>
      <c r="C34" s="17" t="s">
        <v>91</v>
      </c>
      <c r="D34" s="17"/>
      <c r="E34" s="17"/>
      <c r="F34" s="17"/>
      <c r="G34" s="19">
        <v>0.063000</v>
      </c>
      <c r="H34" s="19"/>
      <c r="I34" s="20">
        <v>18.710000</v>
      </c>
      <c r="J34" s="20"/>
      <c r="K34" s="20">
        <f ca="1">ROUND(INDIRECT(ADDRESS(ROW()+(0), COLUMN()+(-4), 1))*INDIRECT(ADDRESS(ROW()+(0), COLUMN()+(-2), 1)), 2)</f>
        <v>1.180000</v>
      </c>
    </row>
    <row r="35" spans="1:11" ht="13.50" thickBot="1" customHeight="1">
      <c r="A35" s="17" t="s">
        <v>92</v>
      </c>
      <c r="B35" s="21" t="s">
        <v>93</v>
      </c>
      <c r="C35" s="22" t="s">
        <v>94</v>
      </c>
      <c r="D35" s="22"/>
      <c r="E35" s="22"/>
      <c r="F35" s="22"/>
      <c r="G35" s="23">
        <v>0.253000</v>
      </c>
      <c r="H35" s="23"/>
      <c r="I35" s="24">
        <v>15.110000</v>
      </c>
      <c r="J35" s="24"/>
      <c r="K35" s="24">
        <f ca="1">ROUND(INDIRECT(ADDRESS(ROW()+(0), COLUMN()+(-4), 1))*INDIRECT(ADDRESS(ROW()+(0), COLUMN()+(-2), 1)), 2)</f>
        <v>3.820000</v>
      </c>
    </row>
    <row r="36" spans="1:11" ht="13.50" thickBot="1" customHeight="1">
      <c r="A36" s="22"/>
      <c r="B36" s="25" t="s">
        <v>95</v>
      </c>
      <c r="C36" s="26" t="s">
        <v>96</v>
      </c>
      <c r="D36" s="26"/>
      <c r="E36" s="26"/>
      <c r="F36" s="26"/>
      <c r="G36" s="27">
        <v>2.000000</v>
      </c>
      <c r="H36" s="27"/>
      <c r="I3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1)),INDIRECT(ADDRESS(ROW()+(-23), COLUMN()+(2), 1)),INDIRECT(ADDRESS(ROW()+(-24), COLUMN()+(2), 1)),INDIRECT(ADDRESS(ROW()+(-25), COLUMN()+(2), 1)),INDIRECT(ADDRESS(ROW()+(-26), COLUMN()+(2), 1)),INDIRECT(ADDRESS(ROW()+(-27), COLUMN()+(2), 1)),INDIRECT(ADDRESS(ROW()+(-28), COLUMN()+(2), 1))), 2)</f>
        <v>247.620000</v>
      </c>
      <c r="J36" s="28"/>
      <c r="K36" s="28">
        <f ca="1">ROUND(INDIRECT(ADDRESS(ROW()+(0), COLUMN()+(-4), 1))*INDIRECT(ADDRESS(ROW()+(0), COLUMN()+(-2), 1))/100, 2)</f>
        <v>4.950000</v>
      </c>
    </row>
    <row r="37" spans="1:11" ht="13.50" thickBot="1" customHeight="1">
      <c r="A37" s="6" t="s">
        <v>97</v>
      </c>
      <c r="B37" s="7"/>
      <c r="C37" s="7"/>
      <c r="D37" s="7"/>
      <c r="E37" s="7"/>
      <c r="F37" s="7"/>
      <c r="G37" s="29"/>
      <c r="H37" s="29"/>
      <c r="I37" s="6" t="s">
        <v>98</v>
      </c>
      <c r="J37" s="6"/>
      <c r="K3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1)),INDIRECT(ADDRESS(ROW()+(-26), COLUMN()+(0), 1)),INDIRECT(ADDRESS(ROW()+(-27), COLUMN()+(0), 1)),INDIRECT(ADDRESS(ROW()+(-28), COLUMN()+(0), 1)),INDIRECT(ADDRESS(ROW()+(-29), COLUMN()+(0), 1))), 2)</f>
        <v>252.570000</v>
      </c>
    </row>
  </sheetData>
  <mergeCells count="9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C31:F31"/>
    <mergeCell ref="G31:H31"/>
    <mergeCell ref="I31:J31"/>
    <mergeCell ref="C32:F32"/>
    <mergeCell ref="G32:H32"/>
    <mergeCell ref="I32:J32"/>
    <mergeCell ref="C33:F33"/>
    <mergeCell ref="G33:H33"/>
    <mergeCell ref="I33:J33"/>
    <mergeCell ref="C34:F34"/>
    <mergeCell ref="G34:H34"/>
    <mergeCell ref="I34:J34"/>
    <mergeCell ref="C35:F35"/>
    <mergeCell ref="G35:H35"/>
    <mergeCell ref="I35:J35"/>
    <mergeCell ref="C36:F36"/>
    <mergeCell ref="G36:H36"/>
    <mergeCell ref="I36:J36"/>
    <mergeCell ref="A37:F37"/>
    <mergeCell ref="G37:H37"/>
    <mergeCell ref="I37:J37"/>
  </mergeCells>
  <pageMargins left="0.620079" right="0.472441" top="0.472441" bottom="0.472441" header="0.0" footer="0.0"/>
  <pageSetup paperSize="9" orientation="portrait"/>
  <rowBreaks count="0" manualBreakCount="0">
    </rowBreaks>
</worksheet>
</file>