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<sst xmlns="http://schemas.openxmlformats.org/spreadsheetml/2006/main" count="66" uniqueCount="66">
  <si>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</si>
  <si>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EMF040</t>
  </si>
  <si>
    <t xml:space="preserve">m²</t>
  </si>
  <si>
    <t xml:space="preserve">Laje de vigotas de madeira, travessas e blocos cerâmicos colocados sobre a maior dimensão.</t>
  </si>
  <si>
    <t xml:space="preserve">Laje de vigotas de madeira tratada de 10x20 a 15x25 cm de seção, com uma distância entre eixos de 50 cm, superfície entre vigotas composta de travessas de madeira tratada de 7x3 cm e bloco cerâmico aparente maciço de elaboração manual (telhar), vermelho, 24x11,5x3,5 cm colocado sobre a dimensão maior;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</si>
  <si>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</si>
  <si>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</si>
  <si>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</si>
  <si>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</si>
  <si>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</si>
  <si>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</si>
  <si>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</si>
  <si>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</si>
  <si>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</si>
  <si>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</si>
  <si>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</si>
  <si>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</si>
  <si>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</si>
  <si>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</si>
  <si>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</si>
  <si>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</si>
  <si>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</si>
  <si>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</si>
  <si>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mt07mee014g</t>
  </si>
  <si>
    <t xml:space="preserve">m³</t>
  </si>
  <si>
    <t xml:space="preserve">Madeira serrada de pinho silvestre (Pinus Sylvestris L.), acabamento polido, para aplicações estruturais, classe resistente C-18 e proteção contra agentes bióticos que corresponde com a classe de penetração P2 (3 mm nas faces laterais da alvura e 40 mm no sentido axial), trabalhada em oficina.</t>
  </si>
  <si>
    <t xml:space="preserve">mt05mte010a</t>
  </si>
  <si>
    <t xml:space="preserve">Un</t>
  </si>
  <si>
    <t xml:space="preserve">Tijolo cerâmico aparente maciço de elaboração manual (telhar), vermelho, 24x11,5x3,5 cm.</t>
  </si>
  <si>
    <t xml:space="preserve">mt07aco020o</t>
  </si>
  <si>
    <t xml:space="preserve">Un</t>
  </si>
  <si>
    <t xml:space="preserve">Separador certificado para tela eletrossoldada.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</si>
  <si>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</si>
  <si>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</si>
  <si>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</si>
  <si>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</si>
  <si>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</si>
  <si>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</si>
  <si>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</si>
  <si>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</si>
  <si>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</si>
  <si>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</si>
  <si>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</si>
  <si>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</si>
  <si>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</si>
  <si>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</si>
  <si>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</si>
  <si>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</si>
  <si>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</si>
  <si>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</si>
  <si>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</si>
  <si>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</si>
  <si>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</si>
  <si>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</si>
  <si>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R$ 33,33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</si>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</sst>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7.10" customWidth="1"/>
    <col min="6" max="6" width="9.91" customWidth="1"/>
    <col min="7" max="7" width="2.91" customWidth="1"/>
    <col min="8" max="8" width="2.62" customWidth="1"/>
    <col min="9" max="9" width="4.52" customWidth="1"/>
    <col min="10" max="10" width="3.06" customWidth="1"/>
    <col min="11" max="11" width="7.87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4"/>
      <c r="J8" s="16">
        <v>685.910000</v>
      </c>
      <c r="K8" s="16"/>
      <c r="L8" s="16"/>
      <c r="M8" s="16">
        <f ca="1">ROUND(INDIRECT(ADDRESS(ROW()+(0), COLUMN()+(-5), 1))*INDIRECT(ADDRESS(ROW()+(0), COLUMN()+(-3), 1)), 2)</f>
        <v>0.690000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0.580000</v>
      </c>
      <c r="K9" s="20"/>
      <c r="L9" s="20"/>
      <c r="M9" s="20">
        <f ca="1">ROUND(INDIRECT(ADDRESS(ROW()+(0), COLUMN()+(-5), 1))*INDIRECT(ADDRESS(ROW()+(0), COLUMN()+(-3), 1)), 2)</f>
        <v>0.290000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19"/>
      <c r="J10" s="20">
        <v>2.580000</v>
      </c>
      <c r="K10" s="20"/>
      <c r="L10" s="20"/>
      <c r="M10" s="20">
        <f ca="1">ROUND(INDIRECT(ADDRESS(ROW()+(0), COLUMN()+(-5), 1))*INDIRECT(ADDRESS(ROW()+(0), COLUMN()+(-3), 1)), 2)</f>
        <v>0.080000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942.090000</v>
      </c>
      <c r="K11" s="20"/>
      <c r="L11" s="20"/>
      <c r="M11" s="20">
        <f ca="1">ROUND(INDIRECT(ADDRESS(ROW()+(0), COLUMN()+(-5), 1))*INDIRECT(ADDRESS(ROW()+(0), COLUMN()+(-3), 1)), 2)</f>
        <v>70.660000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1079.210000</v>
      </c>
      <c r="K12" s="20"/>
      <c r="L12" s="20"/>
      <c r="M12" s="20">
        <f ca="1">ROUND(INDIRECT(ADDRESS(ROW()+(0), COLUMN()+(-5), 1))*INDIRECT(ADDRESS(ROW()+(0), COLUMN()+(-3), 1)), 2)</f>
        <v>9.710000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0.850000</v>
      </c>
      <c r="K13" s="20"/>
      <c r="L13" s="20"/>
      <c r="M13" s="20">
        <f ca="1">ROUND(INDIRECT(ADDRESS(ROW()+(0), COLUMN()+(-5), 1))*INDIRECT(ADDRESS(ROW()+(0), COLUMN()+(-3), 1)), 2)</f>
        <v>32.300000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0.170000</v>
      </c>
      <c r="K14" s="20"/>
      <c r="L14" s="20"/>
      <c r="M14" s="20">
        <f ca="1">ROUND(INDIRECT(ADDRESS(ROW()+(0), COLUMN()+(-5), 1))*INDIRECT(ADDRESS(ROW()+(0), COLUMN()+(-3), 1)), 2)</f>
        <v>0.340000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7.470000</v>
      </c>
      <c r="K15" s="20"/>
      <c r="L15" s="20"/>
      <c r="M15" s="20">
        <f ca="1">ROUND(INDIRECT(ADDRESS(ROW()+(0), COLUMN()+(-5), 1))*INDIRECT(ADDRESS(ROW()+(0), COLUMN()+(-3), 1)), 2)</f>
        <v>8.220000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282.700000</v>
      </c>
      <c r="K16" s="20"/>
      <c r="L16" s="20"/>
      <c r="M16" s="20">
        <f ca="1">ROUND(INDIRECT(ADDRESS(ROW()+(0), COLUMN()+(-5), 1))*INDIRECT(ADDRESS(ROW()+(0), COLUMN()+(-3), 1)), 2)</f>
        <v>40.140000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0.469000</v>
      </c>
      <c r="I17" s="19"/>
      <c r="J17" s="20">
        <v>17.110000</v>
      </c>
      <c r="K17" s="20"/>
      <c r="L17" s="20"/>
      <c r="M17" s="20">
        <f ca="1">ROUND(INDIRECT(ADDRESS(ROW()+(0), COLUMN()+(-5), 1))*INDIRECT(ADDRESS(ROW()+(0), COLUMN()+(-3), 1)), 2)</f>
        <v>8.020000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0.469000</v>
      </c>
      <c r="I18" s="19"/>
      <c r="J18" s="20">
        <v>10.600000</v>
      </c>
      <c r="K18" s="20"/>
      <c r="L18" s="20"/>
      <c r="M18" s="20">
        <f ca="1">ROUND(INDIRECT(ADDRESS(ROW()+(0), COLUMN()+(-5), 1))*INDIRECT(ADDRESS(ROW()+(0), COLUMN()+(-3), 1)), 2)</f>
        <v>4.970000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1.302000</v>
      </c>
      <c r="I19" s="19"/>
      <c r="J19" s="20">
        <v>17.110000</v>
      </c>
      <c r="K19" s="20"/>
      <c r="L19" s="20"/>
      <c r="M19" s="20">
        <f ca="1">ROUND(INDIRECT(ADDRESS(ROW()+(0), COLUMN()+(-5), 1))*INDIRECT(ADDRESS(ROW()+(0), COLUMN()+(-3), 1)), 2)</f>
        <v>22.280000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1.302000</v>
      </c>
      <c r="I20" s="23"/>
      <c r="J20" s="24">
        <v>10.600000</v>
      </c>
      <c r="K20" s="24"/>
      <c r="L20" s="24"/>
      <c r="M20" s="24">
        <f ca="1">ROUND(INDIRECT(ADDRESS(ROW()+(0), COLUMN()+(-5), 1))*INDIRECT(ADDRESS(ROW()+(0), COLUMN()+(-3), 1)), 2)</f>
        <v>13.800000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211.500000</v>
      </c>
      <c r="K21" s="16"/>
      <c r="L21" s="16"/>
      <c r="M21" s="16">
        <f ca="1">ROUND(INDIRECT(ADDRESS(ROW()+(0), COLUMN()+(-5), 1))*INDIRECT(ADDRESS(ROW()+(0), COLUMN()+(-3), 1))/100, 2)</f>
        <v>4.230000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215.730000</v>
      </c>
      <c r="K22" s="24"/>
      <c r="L22" s="24"/>
      <c r="M22" s="24">
        <f ca="1">ROUND(INDIRECT(ADDRESS(ROW()+(0), COLUMN()+(-5), 1))*INDIRECT(ADDRESS(ROW()+(0), COLUMN()+(-3), 1))/100, 2)</f>
        <v>6.470000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222.200000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/>
      <c r="K27" s="29">
        <v>142006.000000</v>
      </c>
      <c r="L27" s="29"/>
      <c r="M27" s="29"/>
      <c r="N27" s="29"/>
    </row>
    <row r="28" spans="1:14" ht="12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62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9"/>
    <mergeCell ref="K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