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<sst xmlns="http://schemas.openxmlformats.org/spreadsheetml/2006/main" count="36" uniqueCount="36">
  <si>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</si>
  <si>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EML100</t>
  </si>
  <si>
    <t xml:space="preserve">m</t>
  </si>
  <si>
    <t xml:space="preserve">Apoio de parede de wood frame, sobre fundação de concreto.</t>
  </si>
  <si>
    <r>
      <rPr>
        <sz val="8.25"/>
        <color rgb="FF000000"/>
        <rFont val="Arial"/>
        <family val="2"/>
      </rPr>
      <t xml:space="preserve">Apoio de parede de wood frame, sobre fundação de concreto, formado por: impermeabilização da fundação com membrana betuminosa adesiva, de 1 mm de espessura, de aplicação a frio, até 60 cm de desenvolvimento; apoio da estrutura através de dormente de 2,5x8 cm de seção de madeira serrada de pinus (pinus spp), fixada à fundação com parafusos estruturais de aço zincado; proteção da estrutura contra a umidade por capilaridade com banda de vedação de borracha sintética EPDM de 100 mm de largura; e impermeabilização exterior do encontro com membrana betuminosa adesiva, de 1,5 mm de espessura, de aplicação a frio, até 40 cm de largura. O preço não inclui as estruturas de wood frame.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</si>
  <si>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</si>
  <si>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</si>
  <si>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</si>
  <si>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</si>
  <si>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</si>
  <si>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</si>
  <si>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</si>
  <si>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</si>
  <si>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</si>
  <si>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mt07mee400jbikb</t>
  </si>
  <si>
    <t xml:space="preserve">m³</t>
  </si>
  <si>
    <t xml:space="preserve">Madeira serrada de pinus (pinus spp) para dormente de 2,5x8 cm de seção, com classe de resistência C25, para um teor de umidade de 12%, segundo NBR 7190.</t>
  </si>
  <si>
    <t xml:space="preserve">mt07emr100aa</t>
  </si>
  <si>
    <t xml:space="preserve">Un</t>
  </si>
  <si>
    <t xml:space="preserve">Parafuso estrutural de aço zincado, com arruela, de 7,5 mm de diâmetro e 60 mm de comprimento, de cabeça hexagonal, para aparafusar diretamente sobre o furo realizado no concreto.</t>
  </si>
  <si>
    <t xml:space="preserve">mt15pdr010a</t>
  </si>
  <si>
    <t xml:space="preserve">m</t>
  </si>
  <si>
    <t xml:space="preserve">Banda de vedação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</si>
  <si>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mt14lbr010c</t>
  </si>
  <si>
    <t xml:space="preserve">m²</t>
  </si>
  <si>
    <t xml:space="preserve">Membrana betuminosa adesiva,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</si>
  <si>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</si>
  <si>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</si>
  <si>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</si>
  <si>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</si>
  <si>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</si>
  <si>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</si>
  <si>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</si>
  <si>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</si>
  <si>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R$ 119,76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</si>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</sst>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36" customWidth="1"/>
    <col min="4" max="4" width="3.57" customWidth="1"/>
    <col min="5" max="5" width="78.5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273.29</v>
      </c>
      <c r="H9" s="13">
        <f ca="1">ROUND(INDIRECT(ADDRESS(ROW()+(0), COLUMN()+(-2), 1))*INDIRECT(ADDRESS(ROW()+(0), COLUMN()+(-1), 1)), 2)</f>
        <v>163.97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758.19</v>
      </c>
      <c r="H10" s="17">
        <f ca="1">ROUND(INDIRECT(ADDRESS(ROW()+(0), COLUMN()+(-2), 1))*INDIRECT(ADDRESS(ROW()+(0), COLUMN()+(-1), 1)), 2)</f>
        <v>1.52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3.06</v>
      </c>
      <c r="H11" s="17">
        <f ca="1">ROUND(INDIRECT(ADDRESS(ROW()+(0), COLUMN()+(-2), 1))*INDIRECT(ADDRESS(ROW()+(0), COLUMN()+(-1), 1)), 2)</f>
        <v>15.3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85.03</v>
      </c>
      <c r="H12" s="17">
        <f ca="1">ROUND(INDIRECT(ADDRESS(ROW()+(0), COLUMN()+(-2), 1))*INDIRECT(ADDRESS(ROW()+(0), COLUMN()+(-1), 1)), 2)</f>
        <v>85.03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</v>
      </c>
      <c r="G13" s="17">
        <v>279.44</v>
      </c>
      <c r="H13" s="17">
        <f ca="1">ROUND(INDIRECT(ADDRESS(ROW()+(0), COLUMN()+(-2), 1))*INDIRECT(ADDRESS(ROW()+(0), COLUMN()+(-1), 1)), 2)</f>
        <v>111.78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0.251</v>
      </c>
      <c r="G14" s="17">
        <v>33.07</v>
      </c>
      <c r="H14" s="17">
        <f ca="1">ROUND(INDIRECT(ADDRESS(ROW()+(0), COLUMN()+(-2), 1))*INDIRECT(ADDRESS(ROW()+(0), COLUMN()+(-1), 1)), 2)</f>
        <v>8.3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0.502</v>
      </c>
      <c r="G15" s="21">
        <v>31.41</v>
      </c>
      <c r="H15" s="21">
        <f ca="1">ROUND(INDIRECT(ADDRESS(ROW()+(0), COLUMN()+(-2), 1))*INDIRECT(ADDRESS(ROW()+(0), COLUMN()+(-1), 1)), 2)</f>
        <v>15.77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401.67</v>
      </c>
      <c r="H16" s="24">
        <f ca="1">ROUND(INDIRECT(ADDRESS(ROW()+(0), COLUMN()+(-2), 1))*INDIRECT(ADDRESS(ROW()+(0), COLUMN()+(-1), 1))/100, 2)</f>
        <v>8.03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409.7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