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<sst xmlns="http://schemas.openxmlformats.org/spreadsheetml/2006/main" count="75" uniqueCount="75">
  <si>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</si>
  <si>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FAR100</t>
  </si>
  <si>
    <t xml:space="preserve">m²</t>
  </si>
  <si>
    <t xml:space="preserve">Sistema Aquapanel "KNAUF" de estrutura autoportante, para pano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</si>
  <si>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utilização como pano interior de fachada ventilada, constituído por uma placa Aquapanel Outdoor de 12,5 mm de espessura, aparafusada desde o lado exterior a uma estrutura metálica de aço Z2 (Z275) galvanizado normal de canais horizontais de 75/40/0,7 mm GRC 0,70, ancorados à parte superior e inferior das lajes e montantes verticais de 75/50/0,70 mm GRC 0,70 com uma modulação de 400 mm entre eixos, de canal a canal e disposição normal "N"; membrana altamente transpirante, impermeável à água da chuva, Tyvek Stucco Wrap, entre os perfis e a placa exterior; duas placas que se aparafusam desde o lado interior aos montantes (uma placa tipo Standard (A) de 5 mm de espessura e uma placa tipo Standard + Alumínio (BV) de 15 mm de espessura); preparada como suporte do revestimento exterior da fachada ventilada (não incluído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</si>
  <si>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</si>
  <si>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</si>
  <si>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</si>
  <si>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</si>
  <si>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</si>
  <si>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</si>
  <si>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mt12pck020d</t>
  </si>
  <si>
    <t xml:space="preserve">m</t>
  </si>
  <si>
    <t xml:space="preserve">Fita acústica de dilatação autocolante de espuma de poliuretano de células fechadas "KNAUF", de 3,2 mm de espessura e 95 mm de largura, resistência térmica 0,10 m²K/W, condutibilidade térmica 0,032 W/(mK).</t>
  </si>
  <si>
    <t xml:space="preserve">mt12pak020b</t>
  </si>
  <si>
    <t xml:space="preserve">m</t>
  </si>
  <si>
    <t xml:space="preserve">Canal 75/40/0,7 mm GRC 0,70 "KNAUF" de aço Z2 (Z275) galvanizado normal, para sistema Aquapanel Outdoor.</t>
  </si>
  <si>
    <t xml:space="preserve">mt12pak030ba</t>
  </si>
  <si>
    <t xml:space="preserve">m</t>
  </si>
  <si>
    <t xml:space="preserve">Montante 75/50/0,7 mm GRC 0,7 "KNAUF" de aço Z2 (Z275) galvanizado normal, para sistema Aquapanel Outdoor.</t>
  </si>
  <si>
    <t xml:space="preserve">mt15mkv010</t>
  </si>
  <si>
    <t xml:space="preserve">m²</t>
  </si>
  <si>
    <t xml:space="preserve">Membrana altamente transpirante impermeável à água da chuva, de polietileno tecido não tecido, Tyvek StuccoWrap "KNAUF", de 0,22 mm de espessura e 82 g/m², de 0,03 m de espessura de ar equivalente face à difusão de vapor de água, (Euroclasse E de reação ao fogo), para colocar em sistemas de paredes exteriores e revestimentos de fachadas Aquapanel, fornecida em rolos de 1,50x75 m.</t>
  </si>
  <si>
    <t xml:space="preserve">mt12pak010b</t>
  </si>
  <si>
    <t xml:space="preserve">m²</t>
  </si>
  <si>
    <t xml:space="preserve">Placa de cimento Portland Aquapanel Outdoor "KNAUF" de 12,5x1200x2400 mm, revestida com uma camada de fibra de vidro embutida em ambas as faces.</t>
  </si>
  <si>
    <t xml:space="preserve">mt12pak040d</t>
  </si>
  <si>
    <t xml:space="preserve">Un</t>
  </si>
  <si>
    <t xml:space="preserve">Parafuso Aquapanel Maxi TB 4,2x25 "KNAUF".</t>
  </si>
  <si>
    <t xml:space="preserve">mt12psg220</t>
  </si>
  <si>
    <t xml:space="preserve">Un</t>
  </si>
  <si>
    <t xml:space="preserve">Fixação composta por bucha e parafuso 5x27.</t>
  </si>
  <si>
    <t xml:space="preserve">mt12ppk010aa</t>
  </si>
  <si>
    <t xml:space="preserve">m²</t>
  </si>
  <si>
    <t xml:space="preserve">Placa de gesso acartonado A / - 1200 / comprimento / 12,5 / com as bordas longitudinais afinados, Standard "KNAUF"; Euroclasse A2-s1, d0 de reação ao fogo.</t>
  </si>
  <si>
    <t xml:space="preserve">mt12ppk010db</t>
  </si>
  <si>
    <t xml:space="preserve">m²</t>
  </si>
  <si>
    <t xml:space="preserve">Placa de gesso acartonado BV / - 1200 / comprimento / 15 / com as bordas longitudinais afinados, Standard + Alumínio "KNAUF"; Euroclasse A2-s1, d0 de reação ao fogo.</t>
  </si>
  <si>
    <t xml:space="preserve">mt12ptk010cc</t>
  </si>
  <si>
    <t xml:space="preserve">Un</t>
  </si>
  <si>
    <t xml:space="preserve">Parafuso autoperfurante TN "KNAUF" 3,5x25.</t>
  </si>
  <si>
    <t xml:space="preserve">mt12ptk010cf</t>
  </si>
  <si>
    <t xml:space="preserve">Un</t>
  </si>
  <si>
    <t xml:space="preserve">Parafuso autoperfurante TN "KNAUF" 3,5x45.</t>
  </si>
  <si>
    <t xml:space="preserve">mt12pik015d</t>
  </si>
  <si>
    <t xml:space="preserve">kg</t>
  </si>
  <si>
    <t xml:space="preserve">Massa de colagem Perlfix "KNAUF", de pega rápida (30 minutos), Euroclasse A1 de reação ao fogo, intervalo de temperatura de trabalho de 5 a 30°C, para aplicação manual.</t>
  </si>
  <si>
    <t xml:space="preserve">mt12pik010e</t>
  </si>
  <si>
    <t xml:space="preserve">kg</t>
  </si>
  <si>
    <t xml:space="preserve">Massa de juntas Jointfiller 24H "KNAUF", Euroclasse A2-s1, d0 de reação ao fogo, intervalo de temperatura de trabalho de 5 a 30°C, para aplicação manual com fita de juntas.</t>
  </si>
  <si>
    <t xml:space="preserve">mt12pck010a</t>
  </si>
  <si>
    <t xml:space="preserve">m</t>
  </si>
  <si>
    <t xml:space="preserve">Fita de juntas "KNAUF" de 50 mm de largura.</t>
  </si>
  <si>
    <t xml:space="preserve">mt12pak060a</t>
  </si>
  <si>
    <t xml:space="preserve">kg</t>
  </si>
  <si>
    <t xml:space="preserve">Argamassa para juntas Aquapanel Outdoor "KNAUF", cor cinza.</t>
  </si>
  <si>
    <t xml:space="preserve">mt12pak050</t>
  </si>
  <si>
    <t xml:space="preserve">m</t>
  </si>
  <si>
    <t xml:space="preserve">Fita de juntas Aquapanel Outdoor "KNAUF".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</si>
  <si>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</si>
  <si>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</si>
  <si>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</si>
  <si>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</si>
  <si>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</si>
  <si>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</si>
  <si>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mo053</t>
  </si>
  <si>
    <t xml:space="preserve">h</t>
  </si>
  <si>
    <t xml:space="preserve">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</si>
  <si>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</si>
  <si>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</si>
  <si>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</si>
  <si>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</si>
  <si>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diretos complementares</t>
  </si>
  <si>
    <t xml:space="preserve">Custo de manutenção decenal: R$ 30,91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</si>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</sst>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9.73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1.200000</v>
      </c>
      <c r="G9" s="13">
        <v>1.230000</v>
      </c>
      <c r="H9" s="13">
        <f ca="1">ROUND(INDIRECT(ADDRESS(ROW()+(0), COLUMN()+(-2), 1))*INDIRECT(ADDRESS(ROW()+(0), COLUMN()+(-1), 1)), 2)</f>
        <v>1.480000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0.700000</v>
      </c>
      <c r="G10" s="17">
        <v>7.600000</v>
      </c>
      <c r="H10" s="17">
        <f ca="1">ROUND(INDIRECT(ADDRESS(ROW()+(0), COLUMN()+(-2), 1))*INDIRECT(ADDRESS(ROW()+(0), COLUMN()+(-1), 1)), 2)</f>
        <v>5.320000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2.750000</v>
      </c>
      <c r="G11" s="17">
        <v>8.790000</v>
      </c>
      <c r="H11" s="17">
        <f ca="1">ROUND(INDIRECT(ADDRESS(ROW()+(0), COLUMN()+(-2), 1))*INDIRECT(ADDRESS(ROW()+(0), COLUMN()+(-1), 1)), 2)</f>
        <v>24.170000</v>
      </c>
    </row>
    <row r="12" spans="1:8" ht="55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1.100000</v>
      </c>
      <c r="G12" s="17">
        <v>18.360000</v>
      </c>
      <c r="H12" s="17">
        <f ca="1">ROUND(INDIRECT(ADDRESS(ROW()+(0), COLUMN()+(-2), 1))*INDIRECT(ADDRESS(ROW()+(0), COLUMN()+(-1), 1)), 2)</f>
        <v>20.200000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1.000000</v>
      </c>
      <c r="G13" s="17">
        <v>57.380000</v>
      </c>
      <c r="H13" s="17">
        <f ca="1">ROUND(INDIRECT(ADDRESS(ROW()+(0), COLUMN()+(-2), 1))*INDIRECT(ADDRESS(ROW()+(0), COLUMN()+(-1), 1)), 2)</f>
        <v>57.380000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20.000000</v>
      </c>
      <c r="G14" s="17">
        <v>0.130000</v>
      </c>
      <c r="H14" s="17">
        <f ca="1">ROUND(INDIRECT(ADDRESS(ROW()+(0), COLUMN()+(-2), 1))*INDIRECT(ADDRESS(ROW()+(0), COLUMN()+(-1), 1)), 2)</f>
        <v>2.600000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1.600000</v>
      </c>
      <c r="G15" s="17">
        <v>0.170000</v>
      </c>
      <c r="H15" s="17">
        <f ca="1">ROUND(INDIRECT(ADDRESS(ROW()+(0), COLUMN()+(-2), 1))*INDIRECT(ADDRESS(ROW()+(0), COLUMN()+(-1), 1)), 2)</f>
        <v>0.270000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1.000000</v>
      </c>
      <c r="G16" s="17">
        <v>10.110000</v>
      </c>
      <c r="H16" s="17">
        <f ca="1">ROUND(INDIRECT(ADDRESS(ROW()+(0), COLUMN()+(-2), 1))*INDIRECT(ADDRESS(ROW()+(0), COLUMN()+(-1), 1)), 2)</f>
        <v>10.110000</v>
      </c>
    </row>
    <row r="17" spans="1:8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1.000000</v>
      </c>
      <c r="G17" s="17">
        <v>22.630000</v>
      </c>
      <c r="H17" s="17">
        <f ca="1">ROUND(INDIRECT(ADDRESS(ROW()+(0), COLUMN()+(-2), 1))*INDIRECT(ADDRESS(ROW()+(0), COLUMN()+(-1), 1)), 2)</f>
        <v>22.630000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9.000000</v>
      </c>
      <c r="G18" s="17">
        <v>0.020000</v>
      </c>
      <c r="H18" s="17">
        <f ca="1">ROUND(INDIRECT(ADDRESS(ROW()+(0), COLUMN()+(-2), 1))*INDIRECT(ADDRESS(ROW()+(0), COLUMN()+(-1), 1)), 2)</f>
        <v>0.180000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18.000000</v>
      </c>
      <c r="G19" s="17">
        <v>0.030000</v>
      </c>
      <c r="H19" s="17">
        <f ca="1">ROUND(INDIRECT(ADDRESS(ROW()+(0), COLUMN()+(-2), 1))*INDIRECT(ADDRESS(ROW()+(0), COLUMN()+(-1), 1)), 2)</f>
        <v>0.540000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0.100000</v>
      </c>
      <c r="G20" s="17">
        <v>1.300000</v>
      </c>
      <c r="H20" s="17">
        <f ca="1">ROUND(INDIRECT(ADDRESS(ROW()+(0), COLUMN()+(-2), 1))*INDIRECT(ADDRESS(ROW()+(0), COLUMN()+(-1), 1)), 2)</f>
        <v>0.130000</v>
      </c>
    </row>
    <row r="21" spans="1:8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0.500000</v>
      </c>
      <c r="G21" s="17">
        <v>2.230000</v>
      </c>
      <c r="H21" s="17">
        <f ca="1">ROUND(INDIRECT(ADDRESS(ROW()+(0), COLUMN()+(-2), 1))*INDIRECT(ADDRESS(ROW()+(0), COLUMN()+(-1), 1)), 2)</f>
        <v>1.120000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1.600000</v>
      </c>
      <c r="G22" s="17">
        <v>0.090000</v>
      </c>
      <c r="H22" s="17">
        <f ca="1">ROUND(INDIRECT(ADDRESS(ROW()+(0), COLUMN()+(-2), 1))*INDIRECT(ADDRESS(ROW()+(0), COLUMN()+(-1), 1)), 2)</f>
        <v>0.140000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0.600000</v>
      </c>
      <c r="G23" s="17">
        <v>5.950000</v>
      </c>
      <c r="H23" s="17">
        <f ca="1">ROUND(INDIRECT(ADDRESS(ROW()+(0), COLUMN()+(-2), 1))*INDIRECT(ADDRESS(ROW()+(0), COLUMN()+(-1), 1)), 2)</f>
        <v>3.570000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2.100000</v>
      </c>
      <c r="G24" s="17">
        <v>1.210000</v>
      </c>
      <c r="H24" s="17">
        <f ca="1">ROUND(INDIRECT(ADDRESS(ROW()+(0), COLUMN()+(-2), 1))*INDIRECT(ADDRESS(ROW()+(0), COLUMN()+(-1), 1)), 2)</f>
        <v>2.540000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0.258000</v>
      </c>
      <c r="G25" s="17">
        <v>28.280000</v>
      </c>
      <c r="H25" s="17">
        <f ca="1">ROUND(INDIRECT(ADDRESS(ROW()+(0), COLUMN()+(-2), 1))*INDIRECT(ADDRESS(ROW()+(0), COLUMN()+(-1), 1)), 2)</f>
        <v>7.300000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0.258000</v>
      </c>
      <c r="G26" s="17">
        <v>18.530000</v>
      </c>
      <c r="H26" s="17">
        <f ca="1">ROUND(INDIRECT(ADDRESS(ROW()+(0), COLUMN()+(-2), 1))*INDIRECT(ADDRESS(ROW()+(0), COLUMN()+(-1), 1)), 2)</f>
        <v>4.780000</v>
      </c>
    </row>
    <row r="27" spans="1:8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6">
        <v>0.258000</v>
      </c>
      <c r="G27" s="17">
        <v>28.280000</v>
      </c>
      <c r="H27" s="17">
        <f ca="1">ROUND(INDIRECT(ADDRESS(ROW()+(0), COLUMN()+(-2), 1))*INDIRECT(ADDRESS(ROW()+(0), COLUMN()+(-1), 1)), 2)</f>
        <v>7.300000</v>
      </c>
    </row>
    <row r="28" spans="1:8" ht="13.50" thickBot="1" customHeight="1">
      <c r="A28" s="14" t="s">
        <v>68</v>
      </c>
      <c r="B28" s="14"/>
      <c r="C28" s="18" t="s">
        <v>69</v>
      </c>
      <c r="D28" s="18"/>
      <c r="E28" s="19" t="s">
        <v>70</v>
      </c>
      <c r="F28" s="20">
        <v>0.258000</v>
      </c>
      <c r="G28" s="21">
        <v>18.530000</v>
      </c>
      <c r="H28" s="21">
        <f ca="1">ROUND(INDIRECT(ADDRESS(ROW()+(0), COLUMN()+(-2), 1))*INDIRECT(ADDRESS(ROW()+(0), COLUMN()+(-1), 1)), 2)</f>
        <v>4.780000</v>
      </c>
    </row>
    <row r="29" spans="1:8" ht="13.50" thickBot="1" customHeight="1">
      <c r="A29" s="19"/>
      <c r="B29" s="19"/>
      <c r="C29" s="22" t="s">
        <v>71</v>
      </c>
      <c r="D29" s="22"/>
      <c r="E29" s="5" t="s">
        <v>72</v>
      </c>
      <c r="F29" s="23">
        <v>3.000000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176.540000</v>
      </c>
      <c r="H29" s="24">
        <f ca="1">ROUND(INDIRECT(ADDRESS(ROW()+(0), COLUMN()+(-2), 1))*INDIRECT(ADDRESS(ROW()+(0), COLUMN()+(-1), 1))/100, 2)</f>
        <v>5.300000</v>
      </c>
    </row>
    <row r="30" spans="1:8" ht="13.50" thickBot="1" customHeight="1">
      <c r="A30" s="25" t="s">
        <v>73</v>
      </c>
      <c r="B30" s="25"/>
      <c r="C30" s="26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181.840000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