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<sst xmlns="http://schemas.openxmlformats.org/spreadsheetml/2006/main" count="59" uniqueCount="59">
  <si>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</si>
  <si>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FCY030</t>
  </si>
  <si>
    <t xml:space="preserve">Un</t>
  </si>
  <si>
    <t xml:space="preserve">Esquadria exterior de alumínio "TECHNAL".</t>
  </si>
  <si>
    <r>
      <rPr>
        <sz val="7.80"/>
        <color rgb="FF000000"/>
        <rFont val="Arial"/>
        <family val="2"/>
      </rPr>
      <t xml:space="preserve">Esquadria de alumínio, </t>
    </r>
    <r>
      <rPr>
        <b/>
        <sz val="7.80"/>
        <color rgb="FF000000"/>
        <rFont val="Arial"/>
        <family val="2"/>
      </rPr>
      <t xml:space="preserve">lacado branco, para janela com dobradiças de abrir de abertura para o interior "TECHNAL", de 120x120 cm, sistema Saphir FX, "TECHNAL", formada por duas folhas, e com contramarco. Caixa de estore incorporada (monobloco), estore de lâminas de PVC, com acionamento manual com fita e recolhedor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</si>
  <si>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</si>
  <si>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</si>
  <si>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</si>
  <si>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</si>
  <si>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</si>
  <si>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</si>
  <si>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mt25pfn040a</t>
  </si>
  <si>
    <t xml:space="preserve">m</t>
  </si>
  <si>
    <t xml:space="preserve">Contramarco de perfil de alumínio em bruto de 49,8x49,8 mm de seção "TECHNAL".</t>
  </si>
  <si>
    <t xml:space="preserve">mt25pfn010hlaa</t>
  </si>
  <si>
    <t xml:space="preserve">m</t>
  </si>
  <si>
    <t xml:space="preserve">Perfil de alumínio lacado branco, para formação de marco de janela, sistema Saphir FX, "TECHNAL", inclusive junta central de estanqueidade, com o selo QUALICOAT, que garante a espessura e a qualidade do processo de lacagem.</t>
  </si>
  <si>
    <t xml:space="preserve">mt25pfn015aa</t>
  </si>
  <si>
    <t xml:space="preserve">m</t>
  </si>
  <si>
    <t xml:space="preserve">Perfil de alumínio lacado branco, para formação de folha de janela, sistema FX, "TECHNAL", inclusive junta de estanqueidade e junta exterior do envidraçado, com o selo QUALICOAT, que garante a espessura e a qualidade do processo de lacagem.</t>
  </si>
  <si>
    <t xml:space="preserve">mt25pfn020daa</t>
  </si>
  <si>
    <t xml:space="preserve">m</t>
  </si>
  <si>
    <t xml:space="preserve">Perfil de alumínio lacado branco, para formação de bite, sistema FX, "TECHNAL", inclusive junta interior do envidraçado e parte proporcional de grampos, com o selo QUALICOAT, que garante a espessura e a qualidade do processo de lacagem.</t>
  </si>
  <si>
    <t xml:space="preserve">mt25pfn025aaa</t>
  </si>
  <si>
    <t xml:space="preserve">m</t>
  </si>
  <si>
    <t xml:space="preserve">Perfil de alumínio lacado branco, para formação de inversora, sistema FX, "TECHNAL", inclusive junta de estanqueidade, com o selo QUALICOAT, que garante a espessura e a qualidade do processo de lacagem.</t>
  </si>
  <si>
    <t xml:space="preserve">mt15sja100</t>
  </si>
  <si>
    <t xml:space="preserve">Un</t>
  </si>
  <si>
    <t xml:space="preserve">Cartucho de pasta de silicone neutro.</t>
  </si>
  <si>
    <t xml:space="preserve">mt25pfx200eb</t>
  </si>
  <si>
    <t xml:space="preserve">Un</t>
  </si>
  <si>
    <t xml:space="preserve">Kit composto por esquadros, tampas de condensação e saída de água, e ferragens de janela de abrir de abertura para o interior de duas folhas.</t>
  </si>
  <si>
    <t xml:space="preserve">mt25pco015aa</t>
  </si>
  <si>
    <t xml:space="preserve">m²</t>
  </si>
  <si>
    <t xml:space="preserve">Estore de lâminas enroláveis de PVC, acionamento manual através de fita e recolhedor, em esquadria de alumínio, inclusive caixa de estore incorporada (monoblock).</t>
  </si>
  <si>
    <t xml:space="preserve">mt25pfn170jaa</t>
  </si>
  <si>
    <t xml:space="preserve">m</t>
  </si>
  <si>
    <t xml:space="preserve">Guia de estore de alumínio lacado branco, "TECHNAL", com o selo QUALICOAT, que garante a espessura e a qualidade do processo de lacagem.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</si>
  <si>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</si>
  <si>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</si>
  <si>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</si>
  <si>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</si>
  <si>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</si>
  <si>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</si>
  <si>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</si>
  <si>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</si>
  <si>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</si>
  <si>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</si>
  <si>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R$ 106,98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</si>
  <si>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</si>
  <si>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</si>
  <si>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</si>
  <si>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</si>
  <si>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</si>
  <si>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13659:2004+A1:2008</t>
  </si>
  <si>
    <t xml:space="preserve">Portadas - Requisitos de desempenho, incluindo segurança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</si>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</sst>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9.18" customWidth="1"/>
    <col min="7" max="7" width="3.64" customWidth="1"/>
    <col min="8" max="8" width="2.33" customWidth="1"/>
    <col min="9" max="9" width="4.08" customWidth="1"/>
    <col min="10" max="10" width="3.06" customWidth="1"/>
    <col min="11" max="11" width="8.01" customWidth="1"/>
    <col min="12" max="12" width="2.04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4.800000</v>
      </c>
      <c r="I8" s="14"/>
      <c r="J8" s="16">
        <v>17.370000</v>
      </c>
      <c r="K8" s="16"/>
      <c r="L8" s="16"/>
      <c r="M8" s="16">
        <f ca="1">ROUND(INDIRECT(ADDRESS(ROW()+(0), COLUMN()+(-5), 1))*INDIRECT(ADDRESS(ROW()+(0), COLUMN()+(-3), 1)), 2)</f>
        <v>83.380000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4.800000</v>
      </c>
      <c r="I9" s="19"/>
      <c r="J9" s="20">
        <v>32.370000</v>
      </c>
      <c r="K9" s="20"/>
      <c r="L9" s="20"/>
      <c r="M9" s="20">
        <f ca="1">ROUND(INDIRECT(ADDRESS(ROW()+(0), COLUMN()+(-5), 1))*INDIRECT(ADDRESS(ROW()+(0), COLUMN()+(-3), 1)), 2)</f>
        <v>155.380000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6.900000</v>
      </c>
      <c r="I10" s="19"/>
      <c r="J10" s="20">
        <v>35.130000</v>
      </c>
      <c r="K10" s="20"/>
      <c r="L10" s="20"/>
      <c r="M10" s="20">
        <f ca="1">ROUND(INDIRECT(ADDRESS(ROW()+(0), COLUMN()+(-5), 1))*INDIRECT(ADDRESS(ROW()+(0), COLUMN()+(-3), 1)), 2)</f>
        <v>242.400000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6.180000</v>
      </c>
      <c r="I11" s="19"/>
      <c r="J11" s="20">
        <v>7.720000</v>
      </c>
      <c r="K11" s="20"/>
      <c r="L11" s="20"/>
      <c r="M11" s="20">
        <f ca="1">ROUND(INDIRECT(ADDRESS(ROW()+(0), COLUMN()+(-5), 1))*INDIRECT(ADDRESS(ROW()+(0), COLUMN()+(-3), 1)), 2)</f>
        <v>47.710000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1.090000</v>
      </c>
      <c r="I12" s="19"/>
      <c r="J12" s="20">
        <v>36.010000</v>
      </c>
      <c r="K12" s="20"/>
      <c r="L12" s="20"/>
      <c r="M12" s="20">
        <f ca="1">ROUND(INDIRECT(ADDRESS(ROW()+(0), COLUMN()+(-5), 1))*INDIRECT(ADDRESS(ROW()+(0), COLUMN()+(-3), 1)), 2)</f>
        <v>39.250000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0.168000</v>
      </c>
      <c r="I13" s="19"/>
      <c r="J13" s="20">
        <v>9.600000</v>
      </c>
      <c r="K13" s="20"/>
      <c r="L13" s="20"/>
      <c r="M13" s="20">
        <f ca="1">ROUND(INDIRECT(ADDRESS(ROW()+(0), COLUMN()+(-5), 1))*INDIRECT(ADDRESS(ROW()+(0), COLUMN()+(-3), 1)), 2)</f>
        <v>1.610000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19"/>
      <c r="J14" s="20">
        <v>50.120000</v>
      </c>
      <c r="K14" s="20"/>
      <c r="L14" s="20"/>
      <c r="M14" s="20">
        <f ca="1">ROUND(INDIRECT(ADDRESS(ROW()+(0), COLUMN()+(-5), 1))*INDIRECT(ADDRESS(ROW()+(0), COLUMN()+(-3), 1)), 2)</f>
        <v>50.120000</v>
      </c>
      <c r="N14" s="20"/>
    </row>
    <row r="15" spans="1:14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1.584000</v>
      </c>
      <c r="I15" s="19"/>
      <c r="J15" s="20">
        <v>55.120000</v>
      </c>
      <c r="K15" s="20"/>
      <c r="L15" s="20"/>
      <c r="M15" s="20">
        <f ca="1">ROUND(INDIRECT(ADDRESS(ROW()+(0), COLUMN()+(-5), 1))*INDIRECT(ADDRESS(ROW()+(0), COLUMN()+(-3), 1)), 2)</f>
        <v>87.310000</v>
      </c>
      <c r="N15" s="20"/>
    </row>
    <row r="16" spans="1:14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2.400000</v>
      </c>
      <c r="I16" s="19"/>
      <c r="J16" s="20">
        <v>24.690000</v>
      </c>
      <c r="K16" s="20"/>
      <c r="L16" s="20"/>
      <c r="M16" s="20">
        <f ca="1">ROUND(INDIRECT(ADDRESS(ROW()+(0), COLUMN()+(-5), 1))*INDIRECT(ADDRESS(ROW()+(0), COLUMN()+(-3), 1)), 2)</f>
        <v>59.260000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5.946000</v>
      </c>
      <c r="I17" s="19"/>
      <c r="J17" s="20">
        <v>16.560000</v>
      </c>
      <c r="K17" s="20"/>
      <c r="L17" s="20"/>
      <c r="M17" s="20">
        <f ca="1">ROUND(INDIRECT(ADDRESS(ROW()+(0), COLUMN()+(-5), 1))*INDIRECT(ADDRESS(ROW()+(0), COLUMN()+(-3), 1)), 2)</f>
        <v>98.470000</v>
      </c>
      <c r="N17" s="20"/>
    </row>
    <row r="18" spans="1:14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6.002000</v>
      </c>
      <c r="I18" s="23"/>
      <c r="J18" s="24">
        <v>10.130000</v>
      </c>
      <c r="K18" s="24"/>
      <c r="L18" s="24"/>
      <c r="M18" s="24">
        <f ca="1">ROUND(INDIRECT(ADDRESS(ROW()+(0), COLUMN()+(-5), 1))*INDIRECT(ADDRESS(ROW()+(0), COLUMN()+(-3), 1)), 2)</f>
        <v>60.800000</v>
      </c>
      <c r="N18" s="24"/>
    </row>
    <row r="19" spans="1:14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4"/>
      <c r="J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925.690000</v>
      </c>
      <c r="K19" s="16"/>
      <c r="L19" s="16"/>
      <c r="M19" s="16">
        <f ca="1">ROUND(INDIRECT(ADDRESS(ROW()+(0), COLUMN()+(-5), 1))*INDIRECT(ADDRESS(ROW()+(0), COLUMN()+(-3), 1))/100, 2)</f>
        <v>18.510000</v>
      </c>
      <c r="N19" s="16"/>
    </row>
    <row r="20" spans="1:14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3"/>
      <c r="J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944.200000</v>
      </c>
      <c r="K20" s="24"/>
      <c r="L20" s="24"/>
      <c r="M20" s="24">
        <f ca="1">ROUND(INDIRECT(ADDRESS(ROW()+(0), COLUMN()+(-5), 1))*INDIRECT(ADDRESS(ROW()+(0), COLUMN()+(-3), 1))/100, 2)</f>
        <v>28.330000</v>
      </c>
      <c r="N20" s="24"/>
    </row>
    <row r="21" spans="1:14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25"/>
      <c r="J21" s="6" t="s">
        <v>49</v>
      </c>
      <c r="K21" s="6"/>
      <c r="L21" s="6"/>
      <c r="M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972.530000</v>
      </c>
      <c r="N21" s="26"/>
    </row>
    <row r="24" spans="1:14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/>
      <c r="K24" s="27" t="s">
        <v>52</v>
      </c>
      <c r="L24" s="27"/>
      <c r="M24" s="27"/>
      <c r="N24" s="27" t="s">
        <v>53</v>
      </c>
    </row>
    <row r="25" spans="1:14" ht="12.00" thickBot="1" customHeight="1">
      <c r="A25" s="28" t="s">
        <v>54</v>
      </c>
      <c r="B25" s="28"/>
      <c r="C25" s="28"/>
      <c r="D25" s="28"/>
      <c r="E25" s="28"/>
      <c r="F25" s="28"/>
      <c r="G25" s="29">
        <v>182009.000000</v>
      </c>
      <c r="H25" s="29"/>
      <c r="I25" s="29"/>
      <c r="J25" s="29"/>
      <c r="K25" s="29">
        <v>182010.000000</v>
      </c>
      <c r="L25" s="29"/>
      <c r="M25" s="29"/>
      <c r="N25" s="29">
        <v>4.000000</v>
      </c>
    </row>
    <row r="26" spans="1:14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A21:G21"/>
    <mergeCell ref="H21:I21"/>
    <mergeCell ref="J21:L21"/>
    <mergeCell ref="M21:N21"/>
    <mergeCell ref="A24:F24"/>
    <mergeCell ref="G24:J24"/>
    <mergeCell ref="K24:M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