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<sst xmlns="http://schemas.openxmlformats.org/spreadsheetml/2006/main" count="105" uniqueCount="105">
  <si>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</si>
  <si>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FLY010</t>
  </si>
  <si>
    <t xml:space="preserve">m²</t>
  </si>
  <si>
    <t xml:space="preserve">Fachada leve de placas. Sistema Aquapanel Outdoor "KNAUF".</t>
  </si>
  <si>
    <r>
      <rPr>
        <sz val="8.25"/>
        <color rgb="FF000000"/>
        <rFont val="Arial"/>
        <family val="2"/>
      </rPr>
      <t xml:space="preserve">Fachada leve de placas. Sistema Aquapanel Outdoor WM311C.es "KNAUF" com DAU nº 09/052 F, formado por: ESTRUTURA EXTERIOR: estrutura metálica de aço Z4 (Z450) galvanizado especial de canais horizontais de 100/40/0,7 mm GRC 0,70 e montantes verticais de 100/50/1 mm GRC 1 com uma modulação de 400 mm e disposição normal "N"; ISOLAMENTO EXTERIOR: painel rígido de lã mineral, não revestido de dupla densidade, de 90 mm de espessura, resistência térmica 2,6 m²K/W, condutibilidade térmica 0,034 W/(mK), colocado entre os montantes da estrutura portante; PLACA EXTERIOR: placa de cimento Portland Aquapanel Outdoor "KNAUF" de 12,5x1200x2400 mm, revestida com uma camada de fibra de vidro embutida em ambas as faces; ESTRUTURA INTERIOR: estrutura metálica de aço galvanizado de canais horizontais de 48/30 e montantes verticais de 48/35 com uma modulação de 400 mm e disposição normal "N"; ISOLAMENTO INTERIOR: painel semi-rígido de lã mineral, de 40 mm de espessura, resistência térmica 1,2 m²K/W, condutibilidade térmica 0,033 W/(mK), colocado entre os montantes da estrutura portante; PLACAS INTERIORES: duas placas de gesso acartonado (uma placa Standard (A) de 12,5 mm de espessura e uma placa Standard + Alumínio (BV) de 15 mm de espessura); IMPERMEABILIZAÇÃO: membrana altamente transpirante, impermeável à água da chuva, Tyvek StuccoWrap, fixada aos montantes da estrutura metálica pela face exterior; REVESTIMENTO EXTERIOR: camada base de argamassa Aquapanel Outdoor armada com malha de fibra de vidro Aquapanel Outdoor e camada de acabamento de argamassa GRC acabamento pétreo, sobre primer Fondo Pétreo GRC. Inclusive fita acústica, parafusos para a fixação das placas, fixações para a ancoragem dos perfis, massa de colagem Perlfix, para a vedação de encontros perimetrais, massa Jointfiller 24H "KNAUF" e fita "KNAUF", para o tratamento de juntas entre placas interiores, argamassa Aquapanel Outdoor "KNAUF" e fita Aquapanel "KNAUF", para o tratamento de juntas entre placas exteriores, perfil de PVC com malha de fibra de vidro anti-álcalis, "KNAUF", para arremate de padieiras, e fita adesiva de dupla face para a fixação da membrana altamente traspirante. O preço inclui a resolução de vãos de fachada.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</si>
  <si>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</si>
  <si>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</si>
  <si>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</si>
  <si>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</si>
  <si>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</si>
  <si>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</si>
  <si>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mt12pck020d</t>
  </si>
  <si>
    <t xml:space="preserve">m</t>
  </si>
  <si>
    <t xml:space="preserve">Fita acústica de dilatação, autocolante, de espuma de poliuretano de células fechadas "KNAUF", de 3,2 mm de espessura e 95 mm de largura, resistência térmica 0,10 m²K/W, condutibilidade térmica 0,032 W/(mK).</t>
  </si>
  <si>
    <t xml:space="preserve">mt12pak020c</t>
  </si>
  <si>
    <t xml:space="preserve">m</t>
  </si>
  <si>
    <t xml:space="preserve">Canal 100/40/0,7 mm GRC 0,7 "KNAUF" de aço Z4 (Z450) galvanizado especial, para sistema Aquapanel Outdoor.</t>
  </si>
  <si>
    <t xml:space="preserve">mt12pak030ib</t>
  </si>
  <si>
    <t xml:space="preserve">m</t>
  </si>
  <si>
    <t xml:space="preserve">Montante 100/50/1 mm GRC 1 "KNAUF" de aço Z4 (Z450) galvanizado especial, para sistema Aquapanel Outdoor.</t>
  </si>
  <si>
    <t xml:space="preserve">mt16lra020ahm</t>
  </si>
  <si>
    <t xml:space="preserve">m²</t>
  </si>
  <si>
    <t xml:space="preserve">Painel rígido de lã mineral, não revestido de dupla densidade, de 90 mm de espessura, resistência térmica 2,6 m²K/W, condutibilidade térmica 0,034 W/(mK), impermeável à água da chuva, Euroclasse A1 de reação ao fogo, capacidade de absorção de água a curto prazo &lt;=1 kg/m² e fator de resistência à difusão do vapor de água 1,3.</t>
  </si>
  <si>
    <t xml:space="preserve">mt15mkv010</t>
  </si>
  <si>
    <t xml:space="preserve">m²</t>
  </si>
  <si>
    <t xml:space="preserve">Membrana altamente transpirante impermeável à água da chuva, de polietileno tecido não tecido, Tyvek StuccoWrap "KNAUF", de 0,22 mm de espessura e 82 g/m², de 0,03 m de espessura de ar equivalente face à difusão de vapor de água, (Euroclasse E de reação ao fogo), para colocar em sistemas de paredes exteriores e revestimentos de fachadas Aquapanel, fornecida em rolos de 1,50x75 m.</t>
  </si>
  <si>
    <t xml:space="preserve">mt12pak010n</t>
  </si>
  <si>
    <t xml:space="preserve">m²</t>
  </si>
  <si>
    <t xml:space="preserve">Placa de cimento Portland Aquapanel Outdoor "KNAUF" de 12,5x1200x2400 mm, revestida com uma camada de fibra de vidro embutida em ambas as faces.</t>
  </si>
  <si>
    <t xml:space="preserve">mt12pak040v</t>
  </si>
  <si>
    <t xml:space="preserve">Un</t>
  </si>
  <si>
    <t xml:space="preserve">Parafuso autoperfurante Aquapanel Maxi TB "KNAUF" 4,2x25.</t>
  </si>
  <si>
    <t xml:space="preserve">mt12psg220</t>
  </si>
  <si>
    <t xml:space="preserve">Un</t>
  </si>
  <si>
    <t xml:space="preserve">Fixação composta por bucha e parafuso 5x27.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</si>
  <si>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</si>
  <si>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</si>
  <si>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m²K/W, condutibilidade térmica 0,032 W/(mK).</t>
  </si>
  <si>
    <t xml:space="preserve">mt12pfk020b</t>
  </si>
  <si>
    <t xml:space="preserve">m</t>
  </si>
  <si>
    <t xml:space="preserve">Canal 48/30 "KNAUF" de aço galvanizado.</t>
  </si>
  <si>
    <t xml:space="preserve">mt12pfk010b</t>
  </si>
  <si>
    <t xml:space="preserve">m</t>
  </si>
  <si>
    <t xml:space="preserve">Montante 48/35 "KNAUF" de aço galvanizado.</t>
  </si>
  <si>
    <t xml:space="preserve">mt16lra020ebm</t>
  </si>
  <si>
    <t xml:space="preserve">m²</t>
  </si>
  <si>
    <t xml:space="preserve">Painel semi-rígido de lã mineral, de 40 mm de espessura, resistência térmica 1,2 m²K/W, condutibilidade térmica 0,033 W/(mK), Euroclasse A1 de reação ao fogo, capacidade de absorção de água a curto prazo &lt;=1 kg/m² e fator de resistência à difusão do vapor de água 1,3.</t>
  </si>
  <si>
    <t xml:space="preserve">mt12ppk010aa</t>
  </si>
  <si>
    <t xml:space="preserve">m²</t>
  </si>
  <si>
    <t xml:space="preserve">Placa de gesso acartonado A / - 1200 / comprimento / 12,5 / com as bordas longitudinais afinados, Standard "KNAUF"; Euroclasse A2-s1, d0 de reação ao fogo.</t>
  </si>
  <si>
    <t xml:space="preserve">mt12ppk010db</t>
  </si>
  <si>
    <t xml:space="preserve">m²</t>
  </si>
  <si>
    <t xml:space="preserve">Placa de gesso acartonado BV / - 1200 / comprimento / 15 / com as bordas longitudinais afinados, Standard + Alumínio "KNAUF"; Euroclasse A2-s1, d0 de reação ao fogo.</t>
  </si>
  <si>
    <t xml:space="preserve">mt12ptk010cc</t>
  </si>
  <si>
    <t xml:space="preserve">Un</t>
  </si>
  <si>
    <t xml:space="preserve">Parafuso autoperfurante TN "KNAUF" 3,5x25.</t>
  </si>
  <si>
    <t xml:space="preserve">mt12ptk010cf</t>
  </si>
  <si>
    <t xml:space="preserve">Un</t>
  </si>
  <si>
    <t xml:space="preserve">Parafuso autoperfurante TN "KNAUF" 3,5x45.</t>
  </si>
  <si>
    <t xml:space="preserve">mt12pik015d</t>
  </si>
  <si>
    <t xml:space="preserve">kg</t>
  </si>
  <si>
    <t xml:space="preserve">Massa de colagem Perlfix "KNAUF", de pega rápida (30 minutos), Euroclasse A1 de reação ao fogo, intervalo de temperatura de trabalho de 5 a 30°C, para aplicação manual.</t>
  </si>
  <si>
    <t xml:space="preserve">mt12pik010e</t>
  </si>
  <si>
    <t xml:space="preserve">kg</t>
  </si>
  <si>
    <t xml:space="preserve">Massa de juntas Jointfiller 24H "KNAUF", Euroclasse A2-s1, d0 de reação ao fogo, intervalo de temperatura de trabalho de 5 a 30°C, para aplicação manual com fita de juntas.</t>
  </si>
  <si>
    <t xml:space="preserve">mt12pck010a</t>
  </si>
  <si>
    <t xml:space="preserve">m</t>
  </si>
  <si>
    <t xml:space="preserve">Fita microperfurada de papel "KNAUF" de 50 mm de largura.</t>
  </si>
  <si>
    <t xml:space="preserve">mt12pak060g</t>
  </si>
  <si>
    <t xml:space="preserve">kg</t>
  </si>
  <si>
    <t xml:space="preserve">Argamassa para juntas Aquapanel Outdoor "KNAUF", cor cinza.</t>
  </si>
  <si>
    <t xml:space="preserve">mt12pak050d</t>
  </si>
  <si>
    <t xml:space="preserve">m</t>
  </si>
  <si>
    <t xml:space="preserve">Fita de juntas Aquapanel "KNAUF".</t>
  </si>
  <si>
    <t xml:space="preserve">mt12pak085d</t>
  </si>
  <si>
    <t xml:space="preserve">l</t>
  </si>
  <si>
    <t xml:space="preserve">Primer incolor de siloxano GRC "KNAUF".</t>
  </si>
  <si>
    <t xml:space="preserve">mt12pak090g</t>
  </si>
  <si>
    <t xml:space="preserve">kg</t>
  </si>
  <si>
    <t xml:space="preserve">Argamassa Aquapanel Outdoor "KNAUF", cor branco.</t>
  </si>
  <si>
    <t xml:space="preserve">mt12pak100g</t>
  </si>
  <si>
    <t xml:space="preserve">m²</t>
  </si>
  <si>
    <t xml:space="preserve">Malha de fibra de vidro Aquapanel Outdoor "KNAUF", cor branco.</t>
  </si>
  <si>
    <t xml:space="preserve">mt12pak120</t>
  </si>
  <si>
    <t xml:space="preserve">kg</t>
  </si>
  <si>
    <t xml:space="preserve">Primer à base de copolímeros acrílicos modificados Fondo Pétreo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</si>
  <si>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</si>
  <si>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</si>
  <si>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</si>
  <si>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mt28fvk030</t>
  </si>
  <si>
    <t xml:space="preserve">m</t>
  </si>
  <si>
    <t xml:space="preserve">Perfil de PVC com malha de fibra de vidro anti-álcalis, "KNAUF", para arremate de padieiras, fornecido em barras de 2,5 m de comprimento.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</si>
  <si>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</si>
  <si>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</si>
  <si>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</si>
  <si>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</si>
  <si>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</si>
  <si>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</si>
  <si>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</si>
  <si>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</si>
  <si>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</si>
  <si>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</si>
  <si>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</si>
  <si>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R$ 51,14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</si>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</sst>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9.22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81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1.2</v>
      </c>
      <c r="F9" s="13">
        <v>1.37</v>
      </c>
      <c r="G9" s="13">
        <f ca="1">ROUND(INDIRECT(ADDRESS(ROW()+(0), COLUMN()+(-2), 1))*INDIRECT(ADDRESS(ROW()+(0), COLUMN()+(-1), 1)), 2)</f>
        <v>1.64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0.7</v>
      </c>
      <c r="F10" s="17">
        <v>11.63</v>
      </c>
      <c r="G10" s="17">
        <f ca="1">ROUND(INDIRECT(ADDRESS(ROW()+(0), COLUMN()+(-2), 1))*INDIRECT(ADDRESS(ROW()+(0), COLUMN()+(-1), 1)), 2)</f>
        <v>8.14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2.75</v>
      </c>
      <c r="F11" s="17">
        <v>18.75</v>
      </c>
      <c r="G11" s="17">
        <f ca="1">ROUND(INDIRECT(ADDRESS(ROW()+(0), COLUMN()+(-2), 1))*INDIRECT(ADDRESS(ROW()+(0), COLUMN()+(-1), 1)), 2)</f>
        <v>51.56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</v>
      </c>
      <c r="F12" s="17">
        <v>211.26</v>
      </c>
      <c r="G12" s="17">
        <f ca="1">ROUND(INDIRECT(ADDRESS(ROW()+(0), COLUMN()+(-2), 1))*INDIRECT(ADDRESS(ROW()+(0), COLUMN()+(-1), 1)), 2)</f>
        <v>221.82</v>
      </c>
    </row>
    <row r="13" spans="1:7" ht="55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</v>
      </c>
      <c r="F13" s="17">
        <v>32.6</v>
      </c>
      <c r="G13" s="17">
        <f ca="1">ROUND(INDIRECT(ADDRESS(ROW()+(0), COLUMN()+(-2), 1))*INDIRECT(ADDRESS(ROW()+(0), COLUMN()+(-1), 1)), 2)</f>
        <v>35.86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59.99</v>
      </c>
      <c r="G14" s="17">
        <f ca="1">ROUND(INDIRECT(ADDRESS(ROW()+(0), COLUMN()+(-2), 1))*INDIRECT(ADDRESS(ROW()+(0), COLUMN()+(-1), 1)), 2)</f>
        <v>59.99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20</v>
      </c>
      <c r="F15" s="17">
        <v>0.04</v>
      </c>
      <c r="G15" s="17">
        <f ca="1">ROUND(INDIRECT(ADDRESS(ROW()+(0), COLUMN()+(-2), 1))*INDIRECT(ADDRESS(ROW()+(0), COLUMN()+(-1), 1)), 2)</f>
        <v>0.8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3.2</v>
      </c>
      <c r="F16" s="17">
        <v>0.2</v>
      </c>
      <c r="G16" s="17">
        <f ca="1">ROUND(INDIRECT(ADDRESS(ROW()+(0), COLUMN()+(-2), 1))*INDIRECT(ADDRESS(ROW()+(0), COLUMN()+(-1), 1)), 2)</f>
        <v>0.64</v>
      </c>
    </row>
    <row r="17" spans="1:7" ht="34.50" thickBot="1" customHeight="1">
      <c r="A17" s="14" t="s">
        <v>35</v>
      </c>
      <c r="B17" s="14"/>
      <c r="C17" s="15" t="s">
        <v>36</v>
      </c>
      <c r="D17" s="14" t="s">
        <v>37</v>
      </c>
      <c r="E17" s="16">
        <v>1.2</v>
      </c>
      <c r="F17" s="17">
        <v>0.74</v>
      </c>
      <c r="G17" s="17">
        <f ca="1">ROUND(INDIRECT(ADDRESS(ROW()+(0), COLUMN()+(-2), 1))*INDIRECT(ADDRESS(ROW()+(0), COLUMN()+(-1), 1)), 2)</f>
        <v>0.89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0.7</v>
      </c>
      <c r="F18" s="17">
        <v>4.06</v>
      </c>
      <c r="G18" s="17">
        <f ca="1">ROUND(INDIRECT(ADDRESS(ROW()+(0), COLUMN()+(-2), 1))*INDIRECT(ADDRESS(ROW()+(0), COLUMN()+(-1), 1)), 2)</f>
        <v>2.84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2.75</v>
      </c>
      <c r="F19" s="17">
        <v>4.9</v>
      </c>
      <c r="G19" s="17">
        <f ca="1">ROUND(INDIRECT(ADDRESS(ROW()+(0), COLUMN()+(-2), 1))*INDIRECT(ADDRESS(ROW()+(0), COLUMN()+(-1), 1)), 2)</f>
        <v>13.48</v>
      </c>
    </row>
    <row r="20" spans="1:7" ht="45.00" thickBot="1" customHeight="1">
      <c r="A20" s="14" t="s">
        <v>44</v>
      </c>
      <c r="B20" s="14"/>
      <c r="C20" s="15" t="s">
        <v>45</v>
      </c>
      <c r="D20" s="14" t="s">
        <v>46</v>
      </c>
      <c r="E20" s="16">
        <v>1.05</v>
      </c>
      <c r="F20" s="17">
        <v>77.14</v>
      </c>
      <c r="G20" s="17">
        <f ca="1">ROUND(INDIRECT(ADDRESS(ROW()+(0), COLUMN()+(-2), 1))*INDIRECT(ADDRESS(ROW()+(0), COLUMN()+(-1), 1)), 2)</f>
        <v>81</v>
      </c>
    </row>
    <row r="21" spans="1:7" ht="24.00" thickBot="1" customHeight="1">
      <c r="A21" s="14" t="s">
        <v>47</v>
      </c>
      <c r="B21" s="14"/>
      <c r="C21" s="15" t="s">
        <v>48</v>
      </c>
      <c r="D21" s="14" t="s">
        <v>49</v>
      </c>
      <c r="E21" s="16">
        <v>1</v>
      </c>
      <c r="F21" s="17">
        <v>12.41</v>
      </c>
      <c r="G21" s="17">
        <f ca="1">ROUND(INDIRECT(ADDRESS(ROW()+(0), COLUMN()+(-2), 1))*INDIRECT(ADDRESS(ROW()+(0), COLUMN()+(-1), 1)), 2)</f>
        <v>12.41</v>
      </c>
    </row>
    <row r="22" spans="1:7" ht="24.00" thickBot="1" customHeight="1">
      <c r="A22" s="14" t="s">
        <v>50</v>
      </c>
      <c r="B22" s="14"/>
      <c r="C22" s="15" t="s">
        <v>51</v>
      </c>
      <c r="D22" s="14" t="s">
        <v>52</v>
      </c>
      <c r="E22" s="16">
        <v>1</v>
      </c>
      <c r="F22" s="17">
        <v>29.38</v>
      </c>
      <c r="G22" s="17">
        <f ca="1">ROUND(INDIRECT(ADDRESS(ROW()+(0), COLUMN()+(-2), 1))*INDIRECT(ADDRESS(ROW()+(0), COLUMN()+(-1), 1)), 2)</f>
        <v>29.38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9</v>
      </c>
      <c r="F23" s="17">
        <v>0.02</v>
      </c>
      <c r="G23" s="17">
        <f ca="1">ROUND(INDIRECT(ADDRESS(ROW()+(0), COLUMN()+(-2), 1))*INDIRECT(ADDRESS(ROW()+(0), COLUMN()+(-1), 1)), 2)</f>
        <v>0.18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18</v>
      </c>
      <c r="F24" s="17">
        <v>0.04</v>
      </c>
      <c r="G24" s="17">
        <f ca="1">ROUND(INDIRECT(ADDRESS(ROW()+(0), COLUMN()+(-2), 1))*INDIRECT(ADDRESS(ROW()+(0), COLUMN()+(-1), 1)), 2)</f>
        <v>0.72</v>
      </c>
    </row>
    <row r="25" spans="1:7" ht="24.00" thickBot="1" customHeight="1">
      <c r="A25" s="14" t="s">
        <v>59</v>
      </c>
      <c r="B25" s="14"/>
      <c r="C25" s="15" t="s">
        <v>60</v>
      </c>
      <c r="D25" s="14" t="s">
        <v>61</v>
      </c>
      <c r="E25" s="16">
        <v>0.1</v>
      </c>
      <c r="F25" s="17">
        <v>1.35</v>
      </c>
      <c r="G25" s="17">
        <f ca="1">ROUND(INDIRECT(ADDRESS(ROW()+(0), COLUMN()+(-2), 1))*INDIRECT(ADDRESS(ROW()+(0), COLUMN()+(-1), 1)), 2)</f>
        <v>0.14</v>
      </c>
    </row>
    <row r="26" spans="1:7" ht="24.00" thickBot="1" customHeight="1">
      <c r="A26" s="14" t="s">
        <v>62</v>
      </c>
      <c r="B26" s="14"/>
      <c r="C26" s="15" t="s">
        <v>63</v>
      </c>
      <c r="D26" s="14" t="s">
        <v>64</v>
      </c>
      <c r="E26" s="16">
        <v>0.5</v>
      </c>
      <c r="F26" s="17">
        <v>2.79</v>
      </c>
      <c r="G26" s="17">
        <f ca="1">ROUND(INDIRECT(ADDRESS(ROW()+(0), COLUMN()+(-2), 1))*INDIRECT(ADDRESS(ROW()+(0), COLUMN()+(-1), 1)), 2)</f>
        <v>1.4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1.6</v>
      </c>
      <c r="F27" s="17">
        <v>0.12</v>
      </c>
      <c r="G27" s="17">
        <f ca="1">ROUND(INDIRECT(ADDRESS(ROW()+(0), COLUMN()+(-2), 1))*INDIRECT(ADDRESS(ROW()+(0), COLUMN()+(-1), 1)), 2)</f>
        <v>0.19</v>
      </c>
    </row>
    <row r="28" spans="1:7" ht="13.50" thickBot="1" customHeight="1">
      <c r="A28" s="14" t="s">
        <v>68</v>
      </c>
      <c r="B28" s="14"/>
      <c r="C28" s="15" t="s">
        <v>69</v>
      </c>
      <c r="D28" s="14" t="s">
        <v>70</v>
      </c>
      <c r="E28" s="16">
        <v>0.6</v>
      </c>
      <c r="F28" s="17">
        <v>5.96</v>
      </c>
      <c r="G28" s="17">
        <f ca="1">ROUND(INDIRECT(ADDRESS(ROW()+(0), COLUMN()+(-2), 1))*INDIRECT(ADDRESS(ROW()+(0), COLUMN()+(-1), 1)), 2)</f>
        <v>3.58</v>
      </c>
    </row>
    <row r="29" spans="1:7" ht="13.50" thickBot="1" customHeight="1">
      <c r="A29" s="14" t="s">
        <v>71</v>
      </c>
      <c r="B29" s="14"/>
      <c r="C29" s="15" t="s">
        <v>72</v>
      </c>
      <c r="D29" s="14" t="s">
        <v>73</v>
      </c>
      <c r="E29" s="16">
        <v>2.1</v>
      </c>
      <c r="F29" s="17">
        <v>1.12</v>
      </c>
      <c r="G29" s="17">
        <f ca="1">ROUND(INDIRECT(ADDRESS(ROW()+(0), COLUMN()+(-2), 1))*INDIRECT(ADDRESS(ROW()+(0), COLUMN()+(-1), 1)), 2)</f>
        <v>2.35</v>
      </c>
    </row>
    <row r="30" spans="1:7" ht="13.50" thickBot="1" customHeight="1">
      <c r="A30" s="14" t="s">
        <v>74</v>
      </c>
      <c r="B30" s="14"/>
      <c r="C30" s="15" t="s">
        <v>75</v>
      </c>
      <c r="D30" s="14" t="s">
        <v>76</v>
      </c>
      <c r="E30" s="16">
        <v>0.2</v>
      </c>
      <c r="F30" s="17">
        <v>10.14</v>
      </c>
      <c r="G30" s="17">
        <f ca="1">ROUND(INDIRECT(ADDRESS(ROW()+(0), COLUMN()+(-2), 1))*INDIRECT(ADDRESS(ROW()+(0), COLUMN()+(-1), 1)), 2)</f>
        <v>2.03</v>
      </c>
    </row>
    <row r="31" spans="1:7" ht="13.50" thickBot="1" customHeight="1">
      <c r="A31" s="14" t="s">
        <v>77</v>
      </c>
      <c r="B31" s="14"/>
      <c r="C31" s="15" t="s">
        <v>78</v>
      </c>
      <c r="D31" s="14" t="s">
        <v>79</v>
      </c>
      <c r="E31" s="16">
        <v>2.5</v>
      </c>
      <c r="F31" s="17">
        <v>3.92</v>
      </c>
      <c r="G31" s="17">
        <f ca="1">ROUND(INDIRECT(ADDRESS(ROW()+(0), COLUMN()+(-2), 1))*INDIRECT(ADDRESS(ROW()+(0), COLUMN()+(-1), 1)), 2)</f>
        <v>9.8</v>
      </c>
    </row>
    <row r="32" spans="1:7" ht="13.50" thickBot="1" customHeight="1">
      <c r="A32" s="14" t="s">
        <v>80</v>
      </c>
      <c r="B32" s="14"/>
      <c r="C32" s="15" t="s">
        <v>81</v>
      </c>
      <c r="D32" s="14" t="s">
        <v>82</v>
      </c>
      <c r="E32" s="16">
        <v>1.1</v>
      </c>
      <c r="F32" s="17">
        <v>4.84</v>
      </c>
      <c r="G32" s="17">
        <f ca="1">ROUND(INDIRECT(ADDRESS(ROW()+(0), COLUMN()+(-2), 1))*INDIRECT(ADDRESS(ROW()+(0), COLUMN()+(-1), 1)), 2)</f>
        <v>5.32</v>
      </c>
    </row>
    <row r="33" spans="1:7" ht="24.00" thickBot="1" customHeight="1">
      <c r="A33" s="14" t="s">
        <v>83</v>
      </c>
      <c r="B33" s="14"/>
      <c r="C33" s="15" t="s">
        <v>84</v>
      </c>
      <c r="D33" s="14" t="s">
        <v>85</v>
      </c>
      <c r="E33" s="16">
        <v>0.14</v>
      </c>
      <c r="F33" s="17">
        <v>9.57</v>
      </c>
      <c r="G33" s="17">
        <f ca="1">ROUND(INDIRECT(ADDRESS(ROW()+(0), COLUMN()+(-2), 1))*INDIRECT(ADDRESS(ROW()+(0), COLUMN()+(-1), 1)), 2)</f>
        <v>1.34</v>
      </c>
    </row>
    <row r="34" spans="1:7" ht="24.00" thickBot="1" customHeight="1">
      <c r="A34" s="14" t="s">
        <v>86</v>
      </c>
      <c r="B34" s="14"/>
      <c r="C34" s="15" t="s">
        <v>87</v>
      </c>
      <c r="D34" s="14" t="s">
        <v>88</v>
      </c>
      <c r="E34" s="16">
        <v>2.5</v>
      </c>
      <c r="F34" s="17">
        <v>10.64</v>
      </c>
      <c r="G34" s="17">
        <f ca="1">ROUND(INDIRECT(ADDRESS(ROW()+(0), COLUMN()+(-2), 1))*INDIRECT(ADDRESS(ROW()+(0), COLUMN()+(-1), 1)), 2)</f>
        <v>26.6</v>
      </c>
    </row>
    <row r="35" spans="1:7" ht="24.00" thickBot="1" customHeight="1">
      <c r="A35" s="14" t="s">
        <v>89</v>
      </c>
      <c r="B35" s="14"/>
      <c r="C35" s="15" t="s">
        <v>90</v>
      </c>
      <c r="D35" s="14" t="s">
        <v>91</v>
      </c>
      <c r="E35" s="16">
        <v>0.17</v>
      </c>
      <c r="F35" s="17">
        <v>2.33</v>
      </c>
      <c r="G35" s="17">
        <f ca="1">ROUND(INDIRECT(ADDRESS(ROW()+(0), COLUMN()+(-2), 1))*INDIRECT(ADDRESS(ROW()+(0), COLUMN()+(-1), 1)), 2)</f>
        <v>0.4</v>
      </c>
    </row>
    <row r="36" spans="1:7" ht="34.50" thickBot="1" customHeight="1">
      <c r="A36" s="14" t="s">
        <v>92</v>
      </c>
      <c r="B36" s="14"/>
      <c r="C36" s="15" t="s">
        <v>93</v>
      </c>
      <c r="D36" s="14" t="s">
        <v>94</v>
      </c>
      <c r="E36" s="16">
        <v>1.1</v>
      </c>
      <c r="F36" s="17">
        <v>8.09</v>
      </c>
      <c r="G36" s="17">
        <f ca="1">ROUND(INDIRECT(ADDRESS(ROW()+(0), COLUMN()+(-2), 1))*INDIRECT(ADDRESS(ROW()+(0), COLUMN()+(-1), 1)), 2)</f>
        <v>8.9</v>
      </c>
    </row>
    <row r="37" spans="1:7" ht="13.50" thickBot="1" customHeight="1">
      <c r="A37" s="14" t="s">
        <v>95</v>
      </c>
      <c r="B37" s="14"/>
      <c r="C37" s="15" t="s">
        <v>96</v>
      </c>
      <c r="D37" s="14" t="s">
        <v>97</v>
      </c>
      <c r="E37" s="16">
        <v>0.682</v>
      </c>
      <c r="F37" s="17">
        <v>34.52</v>
      </c>
      <c r="G37" s="17">
        <f ca="1">ROUND(INDIRECT(ADDRESS(ROW()+(0), COLUMN()+(-2), 1))*INDIRECT(ADDRESS(ROW()+(0), COLUMN()+(-1), 1)), 2)</f>
        <v>23.54</v>
      </c>
    </row>
    <row r="38" spans="1:7" ht="13.50" thickBot="1" customHeight="1">
      <c r="A38" s="14" t="s">
        <v>98</v>
      </c>
      <c r="B38" s="14"/>
      <c r="C38" s="18" t="s">
        <v>99</v>
      </c>
      <c r="D38" s="19" t="s">
        <v>100</v>
      </c>
      <c r="E38" s="20">
        <v>0.682</v>
      </c>
      <c r="F38" s="21">
        <v>29.06</v>
      </c>
      <c r="G38" s="21">
        <f ca="1">ROUND(INDIRECT(ADDRESS(ROW()+(0), COLUMN()+(-2), 1))*INDIRECT(ADDRESS(ROW()+(0), COLUMN()+(-1), 1)), 2)</f>
        <v>19.82</v>
      </c>
    </row>
    <row r="39" spans="1:7" ht="13.50" thickBot="1" customHeight="1">
      <c r="A39" s="19"/>
      <c r="B39" s="19"/>
      <c r="C39" s="22" t="s">
        <v>101</v>
      </c>
      <c r="D39" s="5" t="s">
        <v>102</v>
      </c>
      <c r="E39" s="23">
        <v>2</v>
      </c>
      <c r="F3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1))), 2)</f>
        <v>626.76</v>
      </c>
      <c r="G39" s="24">
        <f ca="1">ROUND(INDIRECT(ADDRESS(ROW()+(0), COLUMN()+(-2), 1))*INDIRECT(ADDRESS(ROW()+(0), COLUMN()+(-1), 1))/100, 2)</f>
        <v>12.54</v>
      </c>
    </row>
    <row r="40" spans="1:7" ht="13.50" thickBot="1" customHeight="1">
      <c r="A40" s="25" t="s">
        <v>103</v>
      </c>
      <c r="B40" s="25"/>
      <c r="C40" s="26"/>
      <c r="D40" s="26"/>
      <c r="E40" s="27"/>
      <c r="F40" s="25" t="s">
        <v>104</v>
      </c>
      <c r="G4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1))), 2)</f>
        <v>639.3</v>
      </c>
    </row>
  </sheetData>
  <mergeCells count="3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D40"/>
  </mergeCells>
  <pageMargins left="0.147638" right="0.147638" top="0.206693" bottom="0.206693" header="0.0" footer="0.0"/>
  <pageSetup paperSize="9" orientation="portrait"/>
  <rowBreaks count="0" manualBreakCount="0">
    </rowBreaks>
</worksheet>
</file>