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<sst xmlns="http://schemas.openxmlformats.org/spreadsheetml/2006/main" count="60" uniqueCount="60">
  <si>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</si>
  <si>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FMY010</t>
  </si>
  <si>
    <t xml:space="preserve">m²</t>
  </si>
  <si>
    <t xml:space="preserve">Sistema "CORTIZO" de fachada cortina de alumínio.</t>
  </si>
  <si>
    <r>
      <rPr>
        <sz val="8.25"/>
        <color rgb="FF000000"/>
        <rFont val="Arial"/>
        <family val="2"/>
      </rPr>
      <t xml:space="preserve">Fachada cortina de alumínio realizada através do sistema Fachada ST 52, de "CORTIZO", com estrutura portante calculada para uma sobrecarga máxima devida à ação do vento de 60 kg/m², composta por uma retícula com uma separação entre montantes de 150 cm e uma distância entre eixos das lajes ou pontos de ancoragem de 300 cm, compreendendo 3 divisões entre pisos. Montantes de seção 175x52 mm, anodizado; travessas de 70,5x52 mm (Iy=23,46 cm4), anodizado; perfil caixilho sem ruptura de ponte térmica, anodizado; com fachada composta por: um 40% de superfície opaca com envidraçado exterior, (parapeitos, alturas de laje e forros), formada por painel de chapa de alumínio, de 9 mm de espessura total, acabamento lacado cor branca, formado por lâmina de alumínio de 0,7 mm e alma isolante de poliestireno extrudido (densidade 35 kg/m³) e vidro temperado de controle solar, de cor, de 10 mm de espessura; 60% de superfície transparente fixa realizada com vidro duplo temperado de controle solar, conjunto constituído por vidro exterior temperado, de controle solar, cor azul de 6 mm, câmara de ar desidratada com perfil separador de alumínio e dupla vedação perimetral com silicone, de 6 mm, e vidro interior Float incolor de 6 mm de espessura; 18 mm de espessura total. Inclusive acessórios de fachadas cortina para o sistema Fachada ST 52 "CORTIZO"; silicone neutro Elastosil 605 "SIKA" para a vedação da zona opaca; ancoragens de fixação de aço, compostas por placa unida à laje e cantoneira para fixação de montantes ao edifício; chapa de alumínio de 1,5 mm de espessura para a realização dos arremates de fachada à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</si>
  <si>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</si>
  <si>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</si>
  <si>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</si>
  <si>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</si>
  <si>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</si>
  <si>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</si>
  <si>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mt25mcc010p</t>
  </si>
  <si>
    <t xml:space="preserve">m</t>
  </si>
  <si>
    <t xml:space="preserve">Montante de alumínio, "CORTIZO", de 175x52 mm (Ix= 1171,67 cm4), acabamento anodizado, inclusive junta central de estanqueidade e juntas interiores de montante, provido de canal de drenagem e ventilação.</t>
  </si>
  <si>
    <t xml:space="preserve">mt25mcc020a</t>
  </si>
  <si>
    <t xml:space="preserve">m</t>
  </si>
  <si>
    <t xml:space="preserve">Travessão de alumínio, "CORTIZO", de 70,5x52 mm (Iy = 23,46 cm4), acabamento anodizado, inclusive junta central de estanqueidade e juntas interiores de travessão, provido de canal de drenagem e ventilação.</t>
  </si>
  <si>
    <t xml:space="preserve">mt25mcc030a</t>
  </si>
  <si>
    <t xml:space="preserve">m</t>
  </si>
  <si>
    <t xml:space="preserve">Perfil caixilho de alumínio, sistema Fachada ST 52, "CORTIZO", acabamento anodizado, inclusive perfil anodizado especial para a colagem do vidro e junta exterior da folha.</t>
  </si>
  <si>
    <t xml:space="preserve">mt25mcc100a</t>
  </si>
  <si>
    <t xml:space="preserve">Un</t>
  </si>
  <si>
    <t xml:space="preserve">Repercussão, por m², de acessórios de fachadas cortina para o sistema Fachada ST 52 "CORTIZO", elementos de ancoragem e fixação e arremates a obra.</t>
  </si>
  <si>
    <t xml:space="preserve">mt21veg040yaca</t>
  </si>
  <si>
    <t xml:space="preserve">m²</t>
  </si>
  <si>
    <t xml:space="preserve">Vidro duplo temperado de controle solar, cor azul, 6/6/6, conjunto constituído por vidro exterior temperado, de controle solar, cor azul de 6 mm, câmara de ar desidratada com perfil separador de alumínio e dupla vedação perimetral, de 6 mm, e vidro interior Float incolor de 6 mm de espessura; 18 mm de espessura total.</t>
  </si>
  <si>
    <t xml:space="preserve">mt25mco045a</t>
  </si>
  <si>
    <t xml:space="preserve">m²</t>
  </si>
  <si>
    <t xml:space="preserve">Painel de chapa de alumínio, de 9 mm de espessura total, acabamento lacado cor branca, formado por lâmina de alumínio de 0,7 mm e alma isolante de poliestireno extrudido (densidade 35 kg/m³).</t>
  </si>
  <si>
    <t xml:space="preserve">mt21vtt030J</t>
  </si>
  <si>
    <t xml:space="preserve">m²</t>
  </si>
  <si>
    <t xml:space="preserve">Vidro temperado de controle solar, de cor, de 10 mm de espessura. Segundo ABNT NBR 14698.</t>
  </si>
  <si>
    <t xml:space="preserve">mt21sik020a</t>
  </si>
  <si>
    <t xml:space="preserve">Un</t>
  </si>
  <si>
    <t xml:space="preserve">Cartucho de silicone sintético incolor Elastosil-605-S "SIKA", de 310 ml (rendimento aproximado em juntas de estanqueidade de 2 m por cartucho).</t>
  </si>
  <si>
    <t xml:space="preserve">mt21sik020b</t>
  </si>
  <si>
    <t xml:space="preserve">Un</t>
  </si>
  <si>
    <t xml:space="preserve">Cartucho de silicone sintético de cor Elastosil-605-S "SIKA", de 310 ml (rendimento aproximado em juntas de estanqueidade de 2 m por cartucho).</t>
  </si>
  <si>
    <t xml:space="preserve">mt21sik030</t>
  </si>
  <si>
    <t xml:space="preserve">Un</t>
  </si>
  <si>
    <t xml:space="preserve">Repercussão por m² de vedante estrutural bicomponente à base de silicone Elastosil SG-500 "SIKA".</t>
  </si>
  <si>
    <t xml:space="preserve">mt21vva021</t>
  </si>
  <si>
    <t xml:space="preserve">Un</t>
  </si>
  <si>
    <t xml:space="preserve">Material auxiliar para a colocação de vidros.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</si>
  <si>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</si>
  <si>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</si>
  <si>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</si>
  <si>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</si>
  <si>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</si>
  <si>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</si>
  <si>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mo049</t>
  </si>
  <si>
    <t xml:space="preserve">h</t>
  </si>
  <si>
    <t xml:space="preserve">Montador de fachada cortina.</t>
  </si>
  <si>
    <t xml:space="preserve">mo096</t>
  </si>
  <si>
    <t xml:space="preserve">h</t>
  </si>
  <si>
    <t xml:space="preserve">Ajudante de montador de fachada cortina.</t>
  </si>
  <si>
    <t xml:space="preserve">%</t>
  </si>
  <si>
    <t xml:space="preserve">Custos diretos complementares</t>
  </si>
  <si>
    <t xml:space="preserve">Custo de manutenção decenal: R$ 205,74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</si>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</sst>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0.667</v>
      </c>
      <c r="G9" s="13">
        <v>230.55</v>
      </c>
      <c r="H9" s="13">
        <f ca="1">ROUND(INDIRECT(ADDRESS(ROW()+(0), COLUMN()+(-2), 1))*INDIRECT(ADDRESS(ROW()+(0), COLUMN()+(-1), 1)), 2)</f>
        <v>153.78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1.333</v>
      </c>
      <c r="G10" s="17">
        <v>113.47</v>
      </c>
      <c r="H10" s="17">
        <f ca="1">ROUND(INDIRECT(ADDRESS(ROW()+(0), COLUMN()+(-2), 1))*INDIRECT(ADDRESS(ROW()+(0), COLUMN()+(-1), 1)), 2)</f>
        <v>151.26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3.333</v>
      </c>
      <c r="G11" s="17">
        <v>30.81</v>
      </c>
      <c r="H11" s="17">
        <f ca="1">ROUND(INDIRECT(ADDRESS(ROW()+(0), COLUMN()+(-2), 1))*INDIRECT(ADDRESS(ROW()+(0), COLUMN()+(-1), 1)), 2)</f>
        <v>102.69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61.12</v>
      </c>
      <c r="H12" s="17">
        <f ca="1">ROUND(INDIRECT(ADDRESS(ROW()+(0), COLUMN()+(-2), 1))*INDIRECT(ADDRESS(ROW()+(0), COLUMN()+(-1), 1)), 2)</f>
        <v>61.12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0.604</v>
      </c>
      <c r="G13" s="17">
        <v>376.91</v>
      </c>
      <c r="H13" s="17">
        <f ca="1">ROUND(INDIRECT(ADDRESS(ROW()+(0), COLUMN()+(-2), 1))*INDIRECT(ADDRESS(ROW()+(0), COLUMN()+(-1), 1)), 2)</f>
        <v>227.65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0.402</v>
      </c>
      <c r="G14" s="17">
        <v>80.49</v>
      </c>
      <c r="H14" s="17">
        <f ca="1">ROUND(INDIRECT(ADDRESS(ROW()+(0), COLUMN()+(-2), 1))*INDIRECT(ADDRESS(ROW()+(0), COLUMN()+(-1), 1)), 2)</f>
        <v>32.36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0.402</v>
      </c>
      <c r="G15" s="17">
        <v>419.72</v>
      </c>
      <c r="H15" s="17">
        <f ca="1">ROUND(INDIRECT(ADDRESS(ROW()+(0), COLUMN()+(-2), 1))*INDIRECT(ADDRESS(ROW()+(0), COLUMN()+(-1), 1)), 2)</f>
        <v>168.73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7.94</v>
      </c>
      <c r="H16" s="17">
        <f ca="1">ROUND(INDIRECT(ADDRESS(ROW()+(0), COLUMN()+(-2), 1))*INDIRECT(ADDRESS(ROW()+(0), COLUMN()+(-1), 1)), 2)</f>
        <v>8.34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0.7</v>
      </c>
      <c r="G17" s="17">
        <v>7.94</v>
      </c>
      <c r="H17" s="17">
        <f ca="1">ROUND(INDIRECT(ADDRESS(ROW()+(0), COLUMN()+(-2), 1))*INDIRECT(ADDRESS(ROW()+(0), COLUMN()+(-1), 1)), 2)</f>
        <v>5.56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0.63</v>
      </c>
      <c r="G18" s="17">
        <v>62.47</v>
      </c>
      <c r="H18" s="17">
        <f ca="1">ROUND(INDIRECT(ADDRESS(ROW()+(0), COLUMN()+(-2), 1))*INDIRECT(ADDRESS(ROW()+(0), COLUMN()+(-1), 1)), 2)</f>
        <v>39.36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3.75</v>
      </c>
      <c r="H19" s="17">
        <f ca="1">ROUND(INDIRECT(ADDRESS(ROW()+(0), COLUMN()+(-2), 1))*INDIRECT(ADDRESS(ROW()+(0), COLUMN()+(-1), 1)), 2)</f>
        <v>3.75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0.732</v>
      </c>
      <c r="G20" s="17">
        <v>32.62</v>
      </c>
      <c r="H20" s="17">
        <f ca="1">ROUND(INDIRECT(ADDRESS(ROW()+(0), COLUMN()+(-2), 1))*INDIRECT(ADDRESS(ROW()+(0), COLUMN()+(-1), 1)), 2)</f>
        <v>23.88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1.15</v>
      </c>
      <c r="G21" s="17">
        <v>30.15</v>
      </c>
      <c r="H21" s="17">
        <f ca="1">ROUND(INDIRECT(ADDRESS(ROW()+(0), COLUMN()+(-2), 1))*INDIRECT(ADDRESS(ROW()+(0), COLUMN()+(-1), 1)), 2)</f>
        <v>34.67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1.463</v>
      </c>
      <c r="G22" s="17">
        <v>33.54</v>
      </c>
      <c r="H22" s="17">
        <f ca="1">ROUND(INDIRECT(ADDRESS(ROW()+(0), COLUMN()+(-2), 1))*INDIRECT(ADDRESS(ROW()+(0), COLUMN()+(-1), 1)), 2)</f>
        <v>49.07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2.09</v>
      </c>
      <c r="G23" s="21">
        <v>27.93</v>
      </c>
      <c r="H23" s="21">
        <f ca="1">ROUND(INDIRECT(ADDRESS(ROW()+(0), COLUMN()+(-2), 1))*INDIRECT(ADDRESS(ROW()+(0), COLUMN()+(-1), 1)), 2)</f>
        <v>58.37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1120.59</v>
      </c>
      <c r="H24" s="24">
        <f ca="1">ROUND(INDIRECT(ADDRESS(ROW()+(0), COLUMN()+(-2), 1))*INDIRECT(ADDRESS(ROW()+(0), COLUMN()+(-1), 1))/100, 2)</f>
        <v>22.41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1143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