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<sst xmlns="http://schemas.openxmlformats.org/spreadsheetml/2006/main" count="52" uniqueCount="52">
  <si>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</si>
  <si>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HYB010</t>
  </si>
  <si>
    <t xml:space="preserve">Un</t>
  </si>
  <si>
    <t xml:space="preserve">Base de concreto.</t>
  </si>
  <si>
    <r>
      <rPr>
        <sz val="7.80"/>
        <color rgb="FF000000"/>
        <rFont val="A"/>
        <family val="2"/>
      </rPr>
      <t xml:space="preserve">Base de apoio de maquinaria, </t>
    </r>
    <r>
      <rPr>
        <b/>
        <sz val="7.80"/>
        <color rgb="FF000000"/>
        <rFont val="A"/>
        <family val="2"/>
      </rPr>
      <t xml:space="preserve">de concreto armado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150x100x16</t>
    </r>
    <r>
      <rPr>
        <sz val="7.80"/>
        <color rgb="FF000000"/>
        <rFont val="A"/>
        <family val="2"/>
      </rPr>
      <t xml:space="preserve"> cm, formada por </t>
    </r>
    <r>
      <rPr>
        <b/>
        <sz val="7.80"/>
        <color rgb="FF000000"/>
        <rFont val="A"/>
        <family val="2"/>
      </rPr>
      <t xml:space="preserve">concreto C25 classe de agressividade ambiental II e tipo de ambiente urbano, brita 1, consistência S100 preparado em obra, e concretagem com meios manuais e tela eletrossoldada Q 92 de aço CA-60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</si>
  <si>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</si>
  <si>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</si>
  <si>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</si>
  <si>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</si>
  <si>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</si>
  <si>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</si>
  <si>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mt14gsa010b</t>
  </si>
  <si>
    <t xml:space="preserve">m²</t>
  </si>
  <si>
    <t xml:space="preserve">Geotêxtil não tecido sintético, termosoldado, de polipropileno-polietileno, de 125 g/m².</t>
  </si>
  <si>
    <t xml:space="preserve">mt07ala000h</t>
  </si>
  <si>
    <t xml:space="preserve">kg</t>
  </si>
  <si>
    <t xml:space="preserve">Aço laminado A 572 Grau 42, em perfis laminados a quente, segundo ASTM A 572, peças simples, para aplicações estruturais.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</si>
  <si>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</si>
  <si>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</si>
  <si>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</si>
  <si>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mt08aaa010a</t>
  </si>
  <si>
    <t xml:space="preserve">m³</t>
  </si>
  <si>
    <t xml:space="preserve">Água.</t>
  </si>
  <si>
    <t xml:space="preserve">mt01arg002a</t>
  </si>
  <si>
    <t xml:space="preserve">m³</t>
  </si>
  <si>
    <t xml:space="preserve">Areia média lavada.</t>
  </si>
  <si>
    <t xml:space="preserve">mt01arg003b</t>
  </si>
  <si>
    <t xml:space="preserve">m³</t>
  </si>
  <si>
    <t xml:space="preserve">Pedra britada tipo 1.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</si>
  <si>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</si>
  <si>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</si>
  <si>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</si>
  <si>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</si>
  <si>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</si>
  <si>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Betoneira.</t>
  </si>
  <si>
    <t xml:space="preserve">mo042</t>
  </si>
  <si>
    <t xml:space="preserve">h</t>
  </si>
  <si>
    <t xml:space="preserve">Oficial de 1ª de estruturas de concreto armado.</t>
  </si>
  <si>
    <t xml:space="preserve">mo089</t>
  </si>
  <si>
    <t xml:space="preserve">h</t>
  </si>
  <si>
    <t xml:space="preserve">Ajudante de estruturas de concreto armado.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</si>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</sst>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66" customWidth="1"/>
    <col min="4" max="4" width="22.15" customWidth="1"/>
    <col min="5" max="5" width="26.23" customWidth="1"/>
    <col min="6" max="6" width="13.41" customWidth="1"/>
    <col min="7" max="7" width="2.19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1.760000</v>
      </c>
      <c r="H8" s="14"/>
      <c r="I8" s="16">
        <v>5.120000</v>
      </c>
      <c r="J8" s="16"/>
      <c r="K8" s="16">
        <f ca="1">ROUND(INDIRECT(ADDRESS(ROW()+(0), COLUMN()+(-4), 1))*INDIRECT(ADDRESS(ROW()+(0), COLUMN()+(-2), 1)), 2)</f>
        <v>9.010000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94.000000</v>
      </c>
      <c r="H9" s="19"/>
      <c r="I9" s="20">
        <v>2.330000</v>
      </c>
      <c r="J9" s="20"/>
      <c r="K9" s="20">
        <f ca="1">ROUND(INDIRECT(ADDRESS(ROW()+(0), COLUMN()+(-4), 1))*INDIRECT(ADDRESS(ROW()+(0), COLUMN()+(-2), 1)), 2)</f>
        <v>219.020000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1.650000</v>
      </c>
      <c r="H10" s="19"/>
      <c r="I10" s="20">
        <v>8.410000</v>
      </c>
      <c r="J10" s="20"/>
      <c r="K10" s="20">
        <f ca="1">ROUND(INDIRECT(ADDRESS(ROW()+(0), COLUMN()+(-4), 1))*INDIRECT(ADDRESS(ROW()+(0), COLUMN()+(-2), 1)), 2)</f>
        <v>13.880000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0.055000</v>
      </c>
      <c r="H11" s="19"/>
      <c r="I11" s="20">
        <v>3.470000</v>
      </c>
      <c r="J11" s="20"/>
      <c r="K11" s="20">
        <f ca="1">ROUND(INDIRECT(ADDRESS(ROW()+(0), COLUMN()+(-4), 1))*INDIRECT(ADDRESS(ROW()+(0), COLUMN()+(-2), 1)), 2)</f>
        <v>0.190000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0.164000</v>
      </c>
      <c r="H12" s="19"/>
      <c r="I12" s="20">
        <v>104.970000</v>
      </c>
      <c r="J12" s="20"/>
      <c r="K12" s="20">
        <f ca="1">ROUND(INDIRECT(ADDRESS(ROW()+(0), COLUMN()+(-4), 1))*INDIRECT(ADDRESS(ROW()+(0), COLUMN()+(-2), 1)), 2)</f>
        <v>17.220000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0.192000</v>
      </c>
      <c r="H13" s="19"/>
      <c r="I13" s="20">
        <v>125.770000</v>
      </c>
      <c r="J13" s="20"/>
      <c r="K13" s="20">
        <f ca="1">ROUND(INDIRECT(ADDRESS(ROW()+(0), COLUMN()+(-4), 1))*INDIRECT(ADDRESS(ROW()+(0), COLUMN()+(-2), 1)), 2)</f>
        <v>24.150000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90.816000</v>
      </c>
      <c r="H14" s="19"/>
      <c r="I14" s="20">
        <v>0.710000</v>
      </c>
      <c r="J14" s="20"/>
      <c r="K14" s="20">
        <f ca="1">ROUND(INDIRECT(ADDRESS(ROW()+(0), COLUMN()+(-4), 1))*INDIRECT(ADDRESS(ROW()+(0), COLUMN()+(-2), 1)), 2)</f>
        <v>64.480000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0.159000</v>
      </c>
      <c r="H15" s="19"/>
      <c r="I15" s="20">
        <v>4.260000</v>
      </c>
      <c r="J15" s="20"/>
      <c r="K15" s="20">
        <f ca="1">ROUND(INDIRECT(ADDRESS(ROW()+(0), COLUMN()+(-4), 1))*INDIRECT(ADDRESS(ROW()+(0), COLUMN()+(-2), 1)), 2)</f>
        <v>0.680000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0.298000</v>
      </c>
      <c r="H16" s="19"/>
      <c r="I16" s="20">
        <v>14.820000</v>
      </c>
      <c r="J16" s="20"/>
      <c r="K16" s="20">
        <f ca="1">ROUND(INDIRECT(ADDRESS(ROW()+(0), COLUMN()+(-4), 1))*INDIRECT(ADDRESS(ROW()+(0), COLUMN()+(-2), 1)), 2)</f>
        <v>4.420000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0.298000</v>
      </c>
      <c r="H17" s="19"/>
      <c r="I17" s="20">
        <v>10.910000</v>
      </c>
      <c r="J17" s="20"/>
      <c r="K17" s="20">
        <f ca="1">ROUND(INDIRECT(ADDRESS(ROW()+(0), COLUMN()+(-4), 1))*INDIRECT(ADDRESS(ROW()+(0), COLUMN()+(-2), 1)), 2)</f>
        <v>3.250000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0.315000</v>
      </c>
      <c r="H18" s="19"/>
      <c r="I18" s="20">
        <v>9.990000</v>
      </c>
      <c r="J18" s="20"/>
      <c r="K18" s="20">
        <f ca="1">ROUND(INDIRECT(ADDRESS(ROW()+(0), COLUMN()+(-4), 1))*INDIRECT(ADDRESS(ROW()+(0), COLUMN()+(-2), 1)), 2)</f>
        <v>3.150000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0.330000</v>
      </c>
      <c r="H19" s="23"/>
      <c r="I19" s="24">
        <v>10.200000</v>
      </c>
      <c r="J19" s="24"/>
      <c r="K19" s="24">
        <f ca="1">ROUND(INDIRECT(ADDRESS(ROW()+(0), COLUMN()+(-4), 1))*INDIRECT(ADDRESS(ROW()+(0), COLUMN()+(-2), 1)), 2)</f>
        <v>3.370000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362.820000</v>
      </c>
      <c r="J20" s="16"/>
      <c r="K20" s="16">
        <f ca="1">ROUND(INDIRECT(ADDRESS(ROW()+(0), COLUMN()+(-4), 1))*INDIRECT(ADDRESS(ROW()+(0), COLUMN()+(-2), 1))/100, 2)</f>
        <v>7.260000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370.080000</v>
      </c>
      <c r="J21" s="24"/>
      <c r="K21" s="24">
        <f ca="1">ROUND(INDIRECT(ADDRESS(ROW()+(0), COLUMN()+(-4), 1))*INDIRECT(ADDRESS(ROW()+(0), COLUMN()+(-2), 1))/100, 2)</f>
        <v>11.100000</v>
      </c>
    </row>
    <row r="22" spans="1:11" ht="12.00" thickBot="1" customHeight="1">
      <c r="A22" s="25"/>
      <c r="B22" s="26"/>
      <c r="C22" s="26"/>
      <c r="D22" s="26"/>
      <c r="E22" s="26"/>
      <c r="F22" s="26"/>
      <c r="G22" s="27"/>
      <c r="H22" s="27"/>
      <c r="I22" s="6" t="s">
        <v>51</v>
      </c>
      <c r="J22" s="6"/>
      <c r="K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381.180000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