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<sst xmlns="http://schemas.openxmlformats.org/spreadsheetml/2006/main" count="45" uniqueCount="45">
  <si>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</si>
  <si>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ICC116</t>
  </si>
  <si>
    <t xml:space="preserve">Un</t>
  </si>
  <si>
    <t xml:space="preserve">Caldeira a óleo diesel, doméstica, de baixa temperatura, de pé, para aquecimento e água quente</t>
  </si>
  <si>
    <r>
      <rPr>
        <sz val="8.25"/>
        <color rgb="FF000000"/>
        <rFont val="Arial"/>
        <family val="2"/>
      </rPr>
      <t xml:space="preserve">Caldeira de pé, de baixa temperatura, com corpo de ferro fundido cinza GL 180 para queimador pressurizado para óleo diesel, tecnologia Thermostream (princípio de anti-condensação, não necessita temperatura mínima de retorno), potência de aquecimento 45 kW, peso 246 kg, dimensões 881x600x787 mm, número de elementos 4, conteúdo de água 61 l, pressão máxima de trabalho 4 bar, queimador de óleo diesel de chama azul de 48 kW de potência, quadro de regulação, de 154x366x327 mm, com cronotermostato modulante com sonda de temperatura exterior, kit de ligação de caldeira a óleo diesel a coletor ou sistema de pressurização, kit de segurança para caldeira a óleo diesel, kit de ligação de caldeira a óleo diesel a vaso de expansão, com Reservatório com permutador vertical de solo, para produção de água quente em combinação com caldeira, de 200 l, com kit de ligação hidráulica para ligar a caldeira ao reservatório, sem incluir o duto para evacuação dos produtos da combustão. Totalmente montada, ligada e testada.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</si>
  <si>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</si>
  <si>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</si>
  <si>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</si>
  <si>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</si>
  <si>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</si>
  <si>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</si>
  <si>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mt38cqj100p</t>
  </si>
  <si>
    <t xml:space="preserve">Un</t>
  </si>
  <si>
    <t xml:space="preserve">Caldeira de pé, de baixa temperatura, com corpo de ferro fundido cinza GL 180 para queimador pressurizado para óleo diesel, tecnologia Thermostream (princípio de anti-condensação, não necessita temperatura mínima de retorno), potência de aquecimento 45 kW, peso 246 kg, dimensões 881x600x787 mm, número de elementos 4, conteúdo de água 61 l, pressão máxima de trabalho 4 bar.</t>
  </si>
  <si>
    <t xml:space="preserve">mt38cqj101a</t>
  </si>
  <si>
    <t xml:space="preserve">Un</t>
  </si>
  <si>
    <t xml:space="preserve">Quadro de regulação, de 154x366x327 mm, com cronotermostato modulante com sonda de temperatura exterior.</t>
  </si>
  <si>
    <t xml:space="preserve">mt38cqj102p</t>
  </si>
  <si>
    <t xml:space="preserve">Un</t>
  </si>
  <si>
    <t xml:space="preserve">Queimador de óleo diesel de chama azul de 48 kW de potência, para caldeiras de 38,5 a 47 kW de potência.</t>
  </si>
  <si>
    <t xml:space="preserve">mt38cqj520b</t>
  </si>
  <si>
    <t xml:space="preserve">Un</t>
  </si>
  <si>
    <t xml:space="preserve">Kit de segurança para caldeira a óleo diesel, composto por manômetro, válvula de segurança e purgador de ar.</t>
  </si>
  <si>
    <t xml:space="preserve">mt38cqj530b</t>
  </si>
  <si>
    <t xml:space="preserve">Un</t>
  </si>
  <si>
    <t xml:space="preserve">Kit de ligação de caldeira a óleo diesel a vaso de expansão, com válvula de enchimento e vazamento.</t>
  </si>
  <si>
    <t xml:space="preserve">mt38cqj575e</t>
  </si>
  <si>
    <t xml:space="preserve">Un</t>
  </si>
  <si>
    <t xml:space="preserve">Reservatório com permutador vertical de solo, para produção de água quente em combinação com caldeira, de 200 l, de aço esmaltado, com permutador de uma serpentina, eficiência energética classe B, com isolamento térmico de espuma rígida de poliuretano, proteção contra a corrosão com ânodo de magnésio e controle de temperatura por sonda NTC.</t>
  </si>
  <si>
    <t xml:space="preserve">mt38cqj577b</t>
  </si>
  <si>
    <t xml:space="preserve">Un</t>
  </si>
  <si>
    <t xml:space="preserve">Kit de ligação hidráulica para ligar a caldeira ao reservatório.</t>
  </si>
  <si>
    <t xml:space="preserve">mt38www012</t>
  </si>
  <si>
    <t xml:space="preserve">Un</t>
  </si>
  <si>
    <t xml:space="preserve">Material auxiliar para instalações de aquecimento 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</si>
  <si>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</si>
  <si>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</si>
  <si>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</si>
  <si>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</si>
  <si>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</si>
  <si>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</si>
  <si>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</si>
  <si>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</si>
  <si>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R$ 39.828,90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</si>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</sst>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13222.3</v>
      </c>
      <c r="G9" s="13">
        <f ca="1">ROUND(INDIRECT(ADDRESS(ROW()+(0), COLUMN()+(-2), 1))*INDIRECT(ADDRESS(ROW()+(0), COLUMN()+(-1), 1)), 2)</f>
        <v>13222.3</v>
      </c>
    </row>
    <row r="10" spans="1:7" ht="24.00" thickBot="1" customHeight="1">
      <c r="A10" s="14" t="s">
        <v>14</v>
      </c>
      <c r="B10" s="14"/>
      <c r="C10" s="15" t="s">
        <v>15</v>
      </c>
      <c r="D10" s="14" t="s">
        <v>16</v>
      </c>
      <c r="E10" s="16">
        <v>1</v>
      </c>
      <c r="F10" s="17">
        <v>3264.77</v>
      </c>
      <c r="G10" s="17">
        <f ca="1">ROUND(INDIRECT(ADDRESS(ROW()+(0), COLUMN()+(-2), 1))*INDIRECT(ADDRESS(ROW()+(0), COLUMN()+(-1), 1)), 2)</f>
        <v>3264.77</v>
      </c>
    </row>
    <row r="11" spans="1:7" ht="24.00" thickBot="1" customHeight="1">
      <c r="A11" s="14" t="s">
        <v>17</v>
      </c>
      <c r="B11" s="14"/>
      <c r="C11" s="15" t="s">
        <v>18</v>
      </c>
      <c r="D11" s="14" t="s">
        <v>19</v>
      </c>
      <c r="E11" s="16">
        <v>1</v>
      </c>
      <c r="F11" s="17">
        <v>7508.96</v>
      </c>
      <c r="G11" s="17">
        <f ca="1">ROUND(INDIRECT(ADDRESS(ROW()+(0), COLUMN()+(-2), 1))*INDIRECT(ADDRESS(ROW()+(0), COLUMN()+(-1), 1)), 2)</f>
        <v>7508.96</v>
      </c>
    </row>
    <row r="12" spans="1:7" ht="24.00" thickBot="1" customHeight="1">
      <c r="A12" s="14" t="s">
        <v>20</v>
      </c>
      <c r="B12" s="14"/>
      <c r="C12" s="15" t="s">
        <v>21</v>
      </c>
      <c r="D12" s="14" t="s">
        <v>22</v>
      </c>
      <c r="E12" s="16">
        <v>1</v>
      </c>
      <c r="F12" s="17">
        <v>1142.67</v>
      </c>
      <c r="G12" s="17">
        <f ca="1">ROUND(INDIRECT(ADDRESS(ROW()+(0), COLUMN()+(-2), 1))*INDIRECT(ADDRESS(ROW()+(0), COLUMN()+(-1), 1)), 2)</f>
        <v>1142.67</v>
      </c>
    </row>
    <row r="13" spans="1:7" ht="24.00" thickBot="1" customHeight="1">
      <c r="A13" s="14" t="s">
        <v>23</v>
      </c>
      <c r="B13" s="14"/>
      <c r="C13" s="15" t="s">
        <v>24</v>
      </c>
      <c r="D13" s="14" t="s">
        <v>25</v>
      </c>
      <c r="E13" s="16">
        <v>1</v>
      </c>
      <c r="F13" s="17">
        <v>881.49</v>
      </c>
      <c r="G13" s="17">
        <f ca="1">ROUND(INDIRECT(ADDRESS(ROW()+(0), COLUMN()+(-2), 1))*INDIRECT(ADDRESS(ROW()+(0), COLUMN()+(-1), 1)), 2)</f>
        <v>881.49</v>
      </c>
    </row>
    <row r="14" spans="1:7" ht="45.00" thickBot="1" customHeight="1">
      <c r="A14" s="14" t="s">
        <v>26</v>
      </c>
      <c r="B14" s="14"/>
      <c r="C14" s="15" t="s">
        <v>27</v>
      </c>
      <c r="D14" s="14" t="s">
        <v>28</v>
      </c>
      <c r="E14" s="16">
        <v>1</v>
      </c>
      <c r="F14" s="17">
        <v>6039.81</v>
      </c>
      <c r="G14" s="17">
        <f ca="1">ROUND(INDIRECT(ADDRESS(ROW()+(0), COLUMN()+(-2), 1))*INDIRECT(ADDRESS(ROW()+(0), COLUMN()+(-1), 1)), 2)</f>
        <v>6039.81</v>
      </c>
    </row>
    <row r="15" spans="1:7" ht="13.50" thickBot="1" customHeight="1">
      <c r="A15" s="14" t="s">
        <v>29</v>
      </c>
      <c r="B15" s="14"/>
      <c r="C15" s="15" t="s">
        <v>30</v>
      </c>
      <c r="D15" s="14" t="s">
        <v>31</v>
      </c>
      <c r="E15" s="16">
        <v>1</v>
      </c>
      <c r="F15" s="17">
        <v>3134.17</v>
      </c>
      <c r="G15" s="17">
        <f ca="1">ROUND(INDIRECT(ADDRESS(ROW()+(0), COLUMN()+(-2), 1))*INDIRECT(ADDRESS(ROW()+(0), COLUMN()+(-1), 1)), 2)</f>
        <v>3134.17</v>
      </c>
    </row>
    <row r="16" spans="1:7" ht="13.50" thickBot="1" customHeight="1">
      <c r="A16" s="14" t="s">
        <v>32</v>
      </c>
      <c r="B16" s="14"/>
      <c r="C16" s="15" t="s">
        <v>33</v>
      </c>
      <c r="D16" s="14" t="s">
        <v>34</v>
      </c>
      <c r="E16" s="16">
        <v>1</v>
      </c>
      <c r="F16" s="17">
        <v>14.06</v>
      </c>
      <c r="G16" s="17">
        <f ca="1">ROUND(INDIRECT(ADDRESS(ROW()+(0), COLUMN()+(-2), 1))*INDIRECT(ADDRESS(ROW()+(0), COLUMN()+(-1), 1)), 2)</f>
        <v>14.06</v>
      </c>
    </row>
    <row r="17" spans="1:7" ht="13.50" thickBot="1" customHeight="1">
      <c r="A17" s="14" t="s">
        <v>35</v>
      </c>
      <c r="B17" s="14"/>
      <c r="C17" s="15" t="s">
        <v>36</v>
      </c>
      <c r="D17" s="14" t="s">
        <v>37</v>
      </c>
      <c r="E17" s="16">
        <v>4.044</v>
      </c>
      <c r="F17" s="17">
        <v>40.91</v>
      </c>
      <c r="G17" s="17">
        <f ca="1">ROUND(INDIRECT(ADDRESS(ROW()+(0), COLUMN()+(-2), 1))*INDIRECT(ADDRESS(ROW()+(0), COLUMN()+(-1), 1)), 2)</f>
        <v>165.44</v>
      </c>
    </row>
    <row r="18" spans="1:7" ht="13.50" thickBot="1" customHeight="1">
      <c r="A18" s="14" t="s">
        <v>38</v>
      </c>
      <c r="B18" s="14"/>
      <c r="C18" s="18" t="s">
        <v>39</v>
      </c>
      <c r="D18" s="19" t="s">
        <v>40</v>
      </c>
      <c r="E18" s="20">
        <v>4.044</v>
      </c>
      <c r="F18" s="21">
        <v>30.78</v>
      </c>
      <c r="G18" s="21">
        <f ca="1">ROUND(INDIRECT(ADDRESS(ROW()+(0), COLUMN()+(-2), 1))*INDIRECT(ADDRESS(ROW()+(0), COLUMN()+(-1), 1)), 2)</f>
        <v>124.47</v>
      </c>
    </row>
    <row r="19" spans="1:7" ht="13.50" thickBot="1" customHeight="1">
      <c r="A19" s="19"/>
      <c r="B19" s="19"/>
      <c r="C19" s="22" t="s">
        <v>41</v>
      </c>
      <c r="D19" s="5" t="s">
        <v>42</v>
      </c>
      <c r="E19" s="23">
        <v>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35498.1</v>
      </c>
      <c r="G19" s="24">
        <f ca="1">ROUND(INDIRECT(ADDRESS(ROW()+(0), COLUMN()+(-2), 1))*INDIRECT(ADDRESS(ROW()+(0), COLUMN()+(-1), 1))/100, 2)</f>
        <v>709.96</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36208.1</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