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<sst xmlns="http://schemas.openxmlformats.org/spreadsheetml/2006/main" count="36" uniqueCount="36">
  <si>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</si>
  <si>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ICE101</t>
  </si>
  <si>
    <t xml:space="preserve">Un</t>
  </si>
  <si>
    <t xml:space="preserve">Coletor para aquecimento por piso radiante, para indústria e setor terciário.</t>
  </si>
  <si>
    <r>
      <rPr>
        <sz val="8.25"/>
        <color rgb="FF000000"/>
        <rFont val="Arial"/>
        <family val="2"/>
      </rPr>
      <t xml:space="preserve">Coletor modular, de poliamida, de 1 1/2" de diâmetro, para 4 circuitos, conjunto de acessórios para formação de coletor modular, nípeis fêmea de 20 mm x 3/4" eurocone, curvatubos de plástico, conjunto de duas registros de esfera para fecho do circuito do coletor de 1 1/2" de diâmetro.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</si>
  <si>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</si>
  <si>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</si>
  <si>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</si>
  <si>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</si>
  <si>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</si>
  <si>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</si>
  <si>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mt37alu121a</t>
  </si>
  <si>
    <t xml:space="preserve">Un</t>
  </si>
  <si>
    <t xml:space="preserve">Conjunto de acessórios para formação de coletor modular, de 1 1/2" de diâmetro, formado por dois suportes longos de parede, dois suportes curtos de parede, duas válvulas de enchimento de latão, dois termômetros, um manômetro, dois tampões terminais e material de montagem.</t>
  </si>
  <si>
    <t xml:space="preserve">mt37alu125aa</t>
  </si>
  <si>
    <t xml:space="preserve">Un</t>
  </si>
  <si>
    <t xml:space="preserve">Coletor modular, de poliamida, de 1 1/2" de diâmetro, para 4 circuitos.</t>
  </si>
  <si>
    <t xml:space="preserve">mt37alu005e</t>
  </si>
  <si>
    <t xml:space="preserve">Un</t>
  </si>
  <si>
    <t xml:space="preserve">Nípel fêmea de 20 mm x 3/4" eurocone.</t>
  </si>
  <si>
    <t xml:space="preserve">mt37alu085a</t>
  </si>
  <si>
    <t xml:space="preserve">Un</t>
  </si>
  <si>
    <t xml:space="preserve">Conjunto de duas registros de esfera para fecho do circuito do coletor de 1 1/2" de diâmetro.</t>
  </si>
  <si>
    <t xml:space="preserve">mt37alu016a</t>
  </si>
  <si>
    <t xml:space="preserve">Un</t>
  </si>
  <si>
    <t xml:space="preserve">Curvatubos de plástico.</t>
  </si>
  <si>
    <t xml:space="preserve">mo004</t>
  </si>
  <si>
    <t xml:space="preserve">h</t>
  </si>
  <si>
    <t xml:space="preserve">Montador de instalações de calefação.</t>
  </si>
  <si>
    <t xml:space="preserve">mo103</t>
  </si>
  <si>
    <t xml:space="preserve">h</t>
  </si>
  <si>
    <t xml:space="preserve">Ajudante de montador de instalações de calefação.</t>
  </si>
  <si>
    <t xml:space="preserve">%</t>
  </si>
  <si>
    <t xml:space="preserve">Custos diretos complementares</t>
  </si>
  <si>
    <t xml:space="preserve">Custo de manutenção decenal: R$ 170,32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</si>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</sst>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2.89" customWidth="1"/>
    <col min="5" max="5" width="81.0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741.65</v>
      </c>
      <c r="H9" s="13">
        <f ca="1">ROUND(INDIRECT(ADDRESS(ROW()+(0), COLUMN()+(-2), 1))*INDIRECT(ADDRESS(ROW()+(0), COLUMN()+(-1), 1)), 2)</f>
        <v>741.65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1495.34</v>
      </c>
      <c r="H10" s="17">
        <f ca="1">ROUND(INDIRECT(ADDRESS(ROW()+(0), COLUMN()+(-2), 1))*INDIRECT(ADDRESS(ROW()+(0), COLUMN()+(-1), 1)), 2)</f>
        <v>1495.34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8</v>
      </c>
      <c r="G11" s="17">
        <v>31.5</v>
      </c>
      <c r="H11" s="17">
        <f ca="1">ROUND(INDIRECT(ADDRESS(ROW()+(0), COLUMN()+(-2), 1))*INDIRECT(ADDRESS(ROW()+(0), COLUMN()+(-1), 1)), 2)</f>
        <v>252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665.53</v>
      </c>
      <c r="H12" s="17">
        <f ca="1">ROUND(INDIRECT(ADDRESS(ROW()+(0), COLUMN()+(-2), 1))*INDIRECT(ADDRESS(ROW()+(0), COLUMN()+(-1), 1)), 2)</f>
        <v>665.53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8</v>
      </c>
      <c r="G13" s="17">
        <v>8.15</v>
      </c>
      <c r="H13" s="17">
        <f ca="1">ROUND(INDIRECT(ADDRESS(ROW()+(0), COLUMN()+(-2), 1))*INDIRECT(ADDRESS(ROW()+(0), COLUMN()+(-1), 1)), 2)</f>
        <v>65.2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1.672</v>
      </c>
      <c r="G14" s="17">
        <v>40.91</v>
      </c>
      <c r="H14" s="17">
        <f ca="1">ROUND(INDIRECT(ADDRESS(ROW()+(0), COLUMN()+(-2), 1))*INDIRECT(ADDRESS(ROW()+(0), COLUMN()+(-1), 1)), 2)</f>
        <v>68.4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20">
        <v>1.672</v>
      </c>
      <c r="G15" s="21">
        <v>30.78</v>
      </c>
      <c r="H15" s="21">
        <f ca="1">ROUND(INDIRECT(ADDRESS(ROW()+(0), COLUMN()+(-2), 1))*INDIRECT(ADDRESS(ROW()+(0), COLUMN()+(-1), 1)), 2)</f>
        <v>51.46</v>
      </c>
    </row>
    <row r="16" spans="1:8" ht="13.50" thickBot="1" customHeight="1">
      <c r="A16" s="19"/>
      <c r="B16" s="19"/>
      <c r="C16" s="22" t="s">
        <v>32</v>
      </c>
      <c r="D16" s="22"/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3339.58</v>
      </c>
      <c r="H16" s="24">
        <f ca="1">ROUND(INDIRECT(ADDRESS(ROW()+(0), COLUMN()+(-2), 1))*INDIRECT(ADDRESS(ROW()+(0), COLUMN()+(-1), 1))/100, 2)</f>
        <v>66.79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3406.37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