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<sst xmlns="http://schemas.openxmlformats.org/spreadsheetml/2006/main" count="51" uniqueCount="51">
  <si>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</si>
  <si>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ICG235</t>
  </si>
  <si>
    <t xml:space="preserve">Un</t>
  </si>
  <si>
    <t xml:space="preserve">Caldeira a gás, coletiva, de condensação, de pé, de ferro fundido.</t>
  </si>
  <si>
    <r>
      <rPr>
        <sz val="8.25"/>
        <color rgb="FF000000"/>
        <rFont val="Arial"/>
        <family val="2"/>
      </rPr>
      <t xml:space="preserve">Caldeira de pé, de baixa temperatura, com corpo de ferro fundido GL 180M e condensador exterior, para queimador pressurizado de gás, potência útil 115 kW, peso 650 kg, dimensões 2075x880x1035 mm, com quadro de regulação para a regulação da caldeira em função da temperatura exterior, de um circuito de aquecimento, do circuito de água quente e do circuito de recirculação de água quente, com sonda de temperatura exterior, de 5 elementos ensamblados. Inclusive válvula de segurança, purgadores, pirostato e descarga para ralo para o esvaziamento da caldeira e a drenagem da válvula de segurança, sem incluir o duto para evacuação dos produtos da combustão.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</si>
  <si>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</si>
  <si>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</si>
  <si>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</si>
  <si>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</si>
  <si>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</si>
  <si>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</si>
  <si>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mt38cbu067ab</t>
  </si>
  <si>
    <t xml:space="preserve">Un</t>
  </si>
  <si>
    <t xml:space="preserve">Caldeira de pé, de baixa temperatura, com corpo de ferro fundido GL 180M e condensador exterior, para queimador pressurizado de gás, potência útil 115 kW, peso 650 kg, dimensões 2075x880x1035 mm, com quadro de regulação para a regulação da caldeira em função da temperatura exterior, de um circuito de aquecimento, do circuito de água quente e do circuito de recirculação de água quente, com sonda de temperatura exterior, de 5 elementos ensamblados.</t>
  </si>
  <si>
    <t xml:space="preserve">mt38ccg110c</t>
  </si>
  <si>
    <t xml:space="preserve">Un</t>
  </si>
  <si>
    <t xml:space="preserve">Queimador pressurizado modulante para gás, de potência máxima 120 kW, com acendimento eletrônico.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</si>
  <si>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</si>
  <si>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</si>
  <si>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</si>
  <si>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</si>
  <si>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</si>
  <si>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reação ao fogo classe Eca segundo NP EN 50575, com condutor unifilar de cobre classe 1 de 1,5 mm² de seção, com isolamento de PVC.</t>
  </si>
  <si>
    <t xml:space="preserve">mt37svs010a</t>
  </si>
  <si>
    <t xml:space="preserve">Un</t>
  </si>
  <si>
    <t xml:space="preserve">Válvula de segurança, de latão, com rosca de 1/2" de diâmetro, regulada a 3 bar de pressão.</t>
  </si>
  <si>
    <t xml:space="preserve">mt37sgl020d</t>
  </si>
  <si>
    <t xml:space="preserve">Un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</si>
  <si>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</si>
  <si>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mt38sss120</t>
  </si>
  <si>
    <t xml:space="preserve">Un</t>
  </si>
  <si>
    <t xml:space="preserve">Pirostato de rearme manual.</t>
  </si>
  <si>
    <t xml:space="preserve">mt38www050</t>
  </si>
  <si>
    <t xml:space="preserve">Un</t>
  </si>
  <si>
    <t xml:space="preserve">Descarga a ralo, para a drenagem da válvula de segurança, composto por 1 m de tubo de aço-carbono preto de 1/2" e funil descarga, inclusive acessórios e peças especiais.</t>
  </si>
  <si>
    <t xml:space="preserve">mt38ccg021a</t>
  </si>
  <si>
    <t xml:space="preserve">Un</t>
  </si>
  <si>
    <t xml:space="preserve">Arranque do queimador para gás.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</si>
  <si>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</si>
  <si>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</si>
  <si>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</si>
  <si>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</si>
  <si>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</si>
  <si>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</si>
  <si>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</si>
  <si>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</si>
  <si>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</si>
  <si>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</si>
  <si>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</si>
  <si>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R$ 75.655,63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</si>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</sst>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65702.9</v>
      </c>
      <c r="G9" s="13">
        <f ca="1">ROUND(INDIRECT(ADDRESS(ROW()+(0), COLUMN()+(-2), 1))*INDIRECT(ADDRESS(ROW()+(0), COLUMN()+(-1), 1)), 2)</f>
        <v>65702.9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10380.3</v>
      </c>
      <c r="G10" s="17">
        <f ca="1">ROUND(INDIRECT(ADDRESS(ROW()+(0), COLUMN()+(-2), 1))*INDIRECT(ADDRESS(ROW()+(0), COLUMN()+(-1), 1)), 2)</f>
        <v>10380.3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10</v>
      </c>
      <c r="F11" s="17">
        <v>2.09</v>
      </c>
      <c r="G11" s="17">
        <f ca="1">ROUND(INDIRECT(ADDRESS(ROW()+(0), COLUMN()+(-2), 1))*INDIRECT(ADDRESS(ROW()+(0), COLUMN()+(-1), 1)), 2)</f>
        <v>20.9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20</v>
      </c>
      <c r="F12" s="17">
        <v>0.52</v>
      </c>
      <c r="G12" s="17">
        <f ca="1">ROUND(INDIRECT(ADDRESS(ROW()+(0), COLUMN()+(-2), 1))*INDIRECT(ADDRESS(ROW()+(0), COLUMN()+(-1), 1)), 2)</f>
        <v>10.4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13.2</v>
      </c>
      <c r="G13" s="17">
        <f ca="1">ROUND(INDIRECT(ADDRESS(ROW()+(0), COLUMN()+(-2), 1))*INDIRECT(ADDRESS(ROW()+(0), COLUMN()+(-1), 1)), 2)</f>
        <v>13.2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2</v>
      </c>
      <c r="F14" s="17">
        <v>26.12</v>
      </c>
      <c r="G14" s="17">
        <f ca="1">ROUND(INDIRECT(ADDRESS(ROW()+(0), COLUMN()+(-2), 1))*INDIRECT(ADDRESS(ROW()+(0), COLUMN()+(-1), 1)), 2)</f>
        <v>52.24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471.53</v>
      </c>
      <c r="G15" s="17">
        <f ca="1">ROUND(INDIRECT(ADDRESS(ROW()+(0), COLUMN()+(-2), 1))*INDIRECT(ADDRESS(ROW()+(0), COLUMN()+(-1), 1)), 2)</f>
        <v>471.53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100.46</v>
      </c>
      <c r="G16" s="17">
        <f ca="1">ROUND(INDIRECT(ADDRESS(ROW()+(0), COLUMN()+(-2), 1))*INDIRECT(ADDRESS(ROW()+(0), COLUMN()+(-1), 1)), 2)</f>
        <v>100.46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1004.54</v>
      </c>
      <c r="G17" s="17">
        <f ca="1">ROUND(INDIRECT(ADDRESS(ROW()+(0), COLUMN()+(-2), 1))*INDIRECT(ADDRESS(ROW()+(0), COLUMN()+(-1), 1)), 2)</f>
        <v>1004.54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11.25</v>
      </c>
      <c r="G18" s="17">
        <f ca="1">ROUND(INDIRECT(ADDRESS(ROW()+(0), COLUMN()+(-2), 1))*INDIRECT(ADDRESS(ROW()+(0), COLUMN()+(-1), 1)), 2)</f>
        <v>11.25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4.3</v>
      </c>
      <c r="F19" s="17">
        <v>40.91</v>
      </c>
      <c r="G19" s="17">
        <f ca="1">ROUND(INDIRECT(ADDRESS(ROW()+(0), COLUMN()+(-2), 1))*INDIRECT(ADDRESS(ROW()+(0), COLUMN()+(-1), 1)), 2)</f>
        <v>175.91</v>
      </c>
    </row>
    <row r="20" spans="1:7" ht="13.50" thickBot="1" customHeight="1">
      <c r="A20" s="14" t="s">
        <v>44</v>
      </c>
      <c r="B20" s="14"/>
      <c r="C20" s="18" t="s">
        <v>45</v>
      </c>
      <c r="D20" s="19" t="s">
        <v>46</v>
      </c>
      <c r="E20" s="20">
        <v>4.3</v>
      </c>
      <c r="F20" s="21">
        <v>30.78</v>
      </c>
      <c r="G20" s="21">
        <f ca="1">ROUND(INDIRECT(ADDRESS(ROW()+(0), COLUMN()+(-2), 1))*INDIRECT(ADDRESS(ROW()+(0), COLUMN()+(-1), 1)), 2)</f>
        <v>132.35</v>
      </c>
    </row>
    <row r="21" spans="1:7" ht="13.50" thickBot="1" customHeight="1">
      <c r="A21" s="19"/>
      <c r="B21" s="19"/>
      <c r="C21" s="22" t="s">
        <v>47</v>
      </c>
      <c r="D21" s="5" t="s">
        <v>48</v>
      </c>
      <c r="E21" s="23">
        <v>2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78076</v>
      </c>
      <c r="G21" s="24">
        <f ca="1">ROUND(INDIRECT(ADDRESS(ROW()+(0), COLUMN()+(-2), 1))*INDIRECT(ADDRESS(ROW()+(0), COLUMN()+(-1), 1))/100, 2)</f>
        <v>1561.52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79637.5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