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<sst xmlns="http://schemas.openxmlformats.org/spreadsheetml/2006/main" count="51" uniqueCount="51">
  <si>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</si>
  <si>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</si>
  <si>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Un</t>
  </si>
  <si>
    <t xml:space="preserve">Equipamento água-água, bomba de calor geotérmica, para produção de água quente e aquecimento.</t>
  </si>
  <si>
    <r>
      <rPr>
        <sz val="8.25"/>
        <color rgb="FF000000"/>
        <rFont val="Arial"/>
        <family val="2"/>
      </rPr>
      <t xml:space="preserve">Equipamento água-água, bomba de calor geotérmica, para produção de água quente e aquecimento, formado por 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 e reservatório com permutador de água quente de aço inoxidável AISI 316, de 200 litros de capacidade, classe de eficiência energética B.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</si>
  <si>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</si>
  <si>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</si>
  <si>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</si>
  <si>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</si>
  <si>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</si>
  <si>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</si>
  <si>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mt42eco040aaa</t>
  </si>
  <si>
    <t xml:space="preserve">Un</t>
  </si>
  <si>
    <t xml:space="preserve">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elétrico de ímanes permanentes, controle Micro PC Carel, bombas de circulação Wilo de velocidade variável e alta eficiência (classe energética A), válvula de expansão eletrônica Carel, permutadores de placas Alfa Laval, vaso de expansão de 8 l, grupo de segurança e kit de isolamento acústico integral, com possibilidade de ligar em cascata até 3 unidades e com possibilidade de gerir até 4 grupos de impulsão, para um circuito direto e três circuitos com válvula misturadora, com duas sondas de imersão e sonda de temperatura exterior.</t>
  </si>
  <si>
    <t xml:space="preserve">mt42eco100aa</t>
  </si>
  <si>
    <t xml:space="preserve">Un</t>
  </si>
  <si>
    <t xml:space="preserve">Reservatório com permutador de água quente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</si>
  <si>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</si>
  <si>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</si>
  <si>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</si>
  <si>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</si>
  <si>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Un</t>
  </si>
  <si>
    <t xml:space="preserve">União anti-vibração, de borracha, com rosca de 1", para uma pressão máxima de funcionamento de 10 bar.</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</si>
  <si>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</si>
  <si>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</si>
  <si>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</si>
  <si>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</si>
  <si>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</si>
  <si>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</si>
  <si>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</si>
  <si>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</si>
  <si>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</si>
  <si>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</si>
  <si>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</si>
  <si>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</si>
  <si>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mt42eco500a</t>
  </si>
  <si>
    <t xml:space="preserve">Un</t>
  </si>
  <si>
    <t xml:space="preserve">Kit para enchimento do circuito com glicol, com registro de esfera de 1 1/4" e filtro de malha de 0,6 mm.</t>
  </si>
  <si>
    <t xml:space="preserve">mt42eco600ba</t>
  </si>
  <si>
    <t xml:space="preserve">Un</t>
  </si>
  <si>
    <t xml:space="preserve">Material auxiliar para instalação de aquecimento com unidade água-água bomba de calor.</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</si>
  <si>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</si>
  <si>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</si>
  <si>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</si>
  <si>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</si>
  <si>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</si>
  <si>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</si>
  <si>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</si>
  <si>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</si>
  <si>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R$ 47.003,99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</si>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</sst>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55370.4</v>
      </c>
      <c r="H9" s="13">
        <f ca="1">ROUND(INDIRECT(ADDRESS(ROW()+(0), COLUMN()+(-2), 1))*INDIRECT(ADDRESS(ROW()+(0), COLUMN()+(-1), 1)), 2)</f>
        <v>55370.4</v>
      </c>
    </row>
    <row r="10" spans="1:8" ht="55.50" thickBot="1" customHeight="1">
      <c r="A10" s="14" t="s">
        <v>14</v>
      </c>
      <c r="B10" s="14"/>
      <c r="C10" s="14"/>
      <c r="D10" s="15" t="s">
        <v>15</v>
      </c>
      <c r="E10" s="14" t="s">
        <v>16</v>
      </c>
      <c r="F10" s="16">
        <v>1</v>
      </c>
      <c r="G10" s="17">
        <v>9337.22</v>
      </c>
      <c r="H10" s="17">
        <f ca="1">ROUND(INDIRECT(ADDRESS(ROW()+(0), COLUMN()+(-2), 1))*INDIRECT(ADDRESS(ROW()+(0), COLUMN()+(-1), 1)), 2)</f>
        <v>9337.22</v>
      </c>
    </row>
    <row r="11" spans="1:8" ht="34.50" thickBot="1" customHeight="1">
      <c r="A11" s="14" t="s">
        <v>17</v>
      </c>
      <c r="B11" s="14"/>
      <c r="C11" s="14"/>
      <c r="D11" s="15" t="s">
        <v>18</v>
      </c>
      <c r="E11" s="14" t="s">
        <v>19</v>
      </c>
      <c r="F11" s="16">
        <v>2</v>
      </c>
      <c r="G11" s="17">
        <v>55.74</v>
      </c>
      <c r="H11" s="17">
        <f ca="1">ROUND(INDIRECT(ADDRESS(ROW()+(0), COLUMN()+(-2), 1))*INDIRECT(ADDRESS(ROW()+(0), COLUMN()+(-1), 1)), 2)</f>
        <v>111.48</v>
      </c>
    </row>
    <row r="12" spans="1:8" ht="24.00" thickBot="1" customHeight="1">
      <c r="A12" s="14" t="s">
        <v>20</v>
      </c>
      <c r="B12" s="14"/>
      <c r="C12" s="14"/>
      <c r="D12" s="15" t="s">
        <v>21</v>
      </c>
      <c r="E12" s="14" t="s">
        <v>22</v>
      </c>
      <c r="F12" s="16">
        <v>2</v>
      </c>
      <c r="G12" s="17">
        <v>73.71</v>
      </c>
      <c r="H12" s="17">
        <f ca="1">ROUND(INDIRECT(ADDRESS(ROW()+(0), COLUMN()+(-2), 1))*INDIRECT(ADDRESS(ROW()+(0), COLUMN()+(-1), 1)), 2)</f>
        <v>147.42</v>
      </c>
    </row>
    <row r="13" spans="1:8" ht="24.00" thickBot="1" customHeight="1">
      <c r="A13" s="14" t="s">
        <v>23</v>
      </c>
      <c r="B13" s="14"/>
      <c r="C13" s="14"/>
      <c r="D13" s="15" t="s">
        <v>24</v>
      </c>
      <c r="E13" s="14" t="s">
        <v>25</v>
      </c>
      <c r="F13" s="16">
        <v>4</v>
      </c>
      <c r="G13" s="17">
        <v>110.97</v>
      </c>
      <c r="H13" s="17">
        <f ca="1">ROUND(INDIRECT(ADDRESS(ROW()+(0), COLUMN()+(-2), 1))*INDIRECT(ADDRESS(ROW()+(0), COLUMN()+(-1), 1)), 2)</f>
        <v>443.88</v>
      </c>
    </row>
    <row r="14" spans="1:8" ht="24.00" thickBot="1" customHeight="1">
      <c r="A14" s="14" t="s">
        <v>26</v>
      </c>
      <c r="B14" s="14"/>
      <c r="C14" s="14"/>
      <c r="D14" s="15" t="s">
        <v>27</v>
      </c>
      <c r="E14" s="14" t="s">
        <v>28</v>
      </c>
      <c r="F14" s="16">
        <v>1</v>
      </c>
      <c r="G14" s="17">
        <v>366.33</v>
      </c>
      <c r="H14" s="17">
        <f ca="1">ROUND(INDIRECT(ADDRESS(ROW()+(0), COLUMN()+(-2), 1))*INDIRECT(ADDRESS(ROW()+(0), COLUMN()+(-1), 1)), 2)</f>
        <v>366.33</v>
      </c>
    </row>
    <row r="15" spans="1:8" ht="13.50" thickBot="1" customHeight="1">
      <c r="A15" s="14" t="s">
        <v>29</v>
      </c>
      <c r="B15" s="14"/>
      <c r="C15" s="14"/>
      <c r="D15" s="15" t="s">
        <v>30</v>
      </c>
      <c r="E15" s="14" t="s">
        <v>31</v>
      </c>
      <c r="F15" s="16">
        <v>4</v>
      </c>
      <c r="G15" s="17">
        <v>36.28</v>
      </c>
      <c r="H15" s="17">
        <f ca="1">ROUND(INDIRECT(ADDRESS(ROW()+(0), COLUMN()+(-2), 1))*INDIRECT(ADDRESS(ROW()+(0), COLUMN()+(-1), 1)), 2)</f>
        <v>145.12</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24.00" thickBot="1" customHeight="1">
      <c r="A17" s="14" t="s">
        <v>35</v>
      </c>
      <c r="B17" s="14"/>
      <c r="C17" s="14"/>
      <c r="D17" s="15" t="s">
        <v>36</v>
      </c>
      <c r="E17" s="14" t="s">
        <v>37</v>
      </c>
      <c r="F17" s="16">
        <v>1</v>
      </c>
      <c r="G17" s="17">
        <v>946.78</v>
      </c>
      <c r="H17" s="17">
        <f ca="1">ROUND(INDIRECT(ADDRESS(ROW()+(0), COLUMN()+(-2), 1))*INDIRECT(ADDRESS(ROW()+(0), COLUMN()+(-1), 1)), 2)</f>
        <v>946.78</v>
      </c>
    </row>
    <row r="18" spans="1:8" ht="13.50" thickBot="1" customHeight="1">
      <c r="A18" s="14" t="s">
        <v>38</v>
      </c>
      <c r="B18" s="14"/>
      <c r="C18" s="14"/>
      <c r="D18" s="15" t="s">
        <v>39</v>
      </c>
      <c r="E18" s="14" t="s">
        <v>40</v>
      </c>
      <c r="F18" s="16">
        <v>1</v>
      </c>
      <c r="G18" s="17">
        <v>4897.15</v>
      </c>
      <c r="H18" s="17">
        <f ca="1">ROUND(INDIRECT(ADDRESS(ROW()+(0), COLUMN()+(-2), 1))*INDIRECT(ADDRESS(ROW()+(0), COLUMN()+(-1), 1)), 2)</f>
        <v>4897.15</v>
      </c>
    </row>
    <row r="19" spans="1:8" ht="13.50" thickBot="1" customHeight="1">
      <c r="A19" s="14" t="s">
        <v>41</v>
      </c>
      <c r="B19" s="14"/>
      <c r="C19" s="14"/>
      <c r="D19" s="15" t="s">
        <v>42</v>
      </c>
      <c r="E19" s="14" t="s">
        <v>43</v>
      </c>
      <c r="F19" s="16">
        <v>0.523</v>
      </c>
      <c r="G19" s="17">
        <v>40.91</v>
      </c>
      <c r="H19" s="17">
        <f ca="1">ROUND(INDIRECT(ADDRESS(ROW()+(0), COLUMN()+(-2), 1))*INDIRECT(ADDRESS(ROW()+(0), COLUMN()+(-1), 1)), 2)</f>
        <v>21.4</v>
      </c>
    </row>
    <row r="20" spans="1:8" ht="13.50" thickBot="1" customHeight="1">
      <c r="A20" s="14" t="s">
        <v>44</v>
      </c>
      <c r="B20" s="14"/>
      <c r="C20" s="14"/>
      <c r="D20" s="18" t="s">
        <v>45</v>
      </c>
      <c r="E20" s="19" t="s">
        <v>46</v>
      </c>
      <c r="F20" s="20">
        <v>0.523</v>
      </c>
      <c r="G20" s="21">
        <v>30.78</v>
      </c>
      <c r="H20" s="21">
        <f ca="1">ROUND(INDIRECT(ADDRESS(ROW()+(0), COLUMN()+(-2), 1))*INDIRECT(ADDRESS(ROW()+(0), COLUMN()+(-1), 1)), 2)</f>
        <v>16.1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72003.7</v>
      </c>
      <c r="H21" s="24">
        <f ca="1">ROUND(INDIRECT(ADDRESS(ROW()+(0), COLUMN()+(-2), 1))*INDIRECT(ADDRESS(ROW()+(0), COLUMN()+(-1), 1))/100, 2)</f>
        <v>1440.07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73443.7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