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<sst xmlns="http://schemas.openxmlformats.org/spreadsheetml/2006/main" count="36" uniqueCount="36">
  <si>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</si>
  <si>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IFI010</t>
  </si>
  <si>
    <t xml:space="preserve">Un</t>
  </si>
  <si>
    <t xml:space="preserve">Instalação interior para lavabo.</t>
  </si>
  <si>
    <r>
      <rPr>
        <sz val="8.25"/>
        <color rgb="FF000000"/>
        <rFont val="Arial"/>
        <family val="2"/>
      </rPr>
      <t xml:space="preserve">Instalação interior de abastecimento de água para lavabo com capacidade para: bacia sanitária, lavatório simples, realizada com tubo de polietileno reticulado (PE-X), para a rede de água fria e quente que liga o ramal de distribuição individual ou um dos seus ramais de alimentação com cada um dos aparelhos sanitários, com os diâmetros necessários para cada ponto de serviço. Inclusive válvulas de secionamento para o corte do abastecimento de água, de polietileno reticulado (PE-X), material auxiliar para montagem e fixação, ramal de distribuição individual, acessórios de ramais. O preço não inclui os trabalhos auxiliares de pedreiro para instalações.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</si>
  <si>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</si>
  <si>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</si>
  <si>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</si>
  <si>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</si>
  <si>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</si>
  <si>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</si>
  <si>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mt37tpu400a</t>
  </si>
  <si>
    <t xml:space="preserve">Un</t>
  </si>
  <si>
    <t xml:space="preserve">Material auxiliar para montagem e fixação das tubulações de polietileno reticulado (PE-Xa), série 5, de 16 mm de diâmetro exterior.</t>
  </si>
  <si>
    <t xml:space="preserve">mt37tpu010qg</t>
  </si>
  <si>
    <t xml:space="preserve">m</t>
  </si>
  <si>
    <t xml:space="preserve">Tubo de polietileno reticulado (PE-Xa), série 5, de 16 mm de diâmetro exterior, PN=6 atm e 1,8 mm de espessura, fornecido em rolos, segundo ISO 15875-2, com o preço incrementado em 30% relativamente a acessórios e peças especiais.</t>
  </si>
  <si>
    <t xml:space="preserve">mt37tpu400b</t>
  </si>
  <si>
    <t xml:space="preserve">Un</t>
  </si>
  <si>
    <t xml:space="preserve">Material auxiliar para montagem e fixação das tubulações de polietileno reticulado (PE-Xa), série 5, de 20 mm de diâmetro exterior.</t>
  </si>
  <si>
    <t xml:space="preserve">mt37tpu010rg</t>
  </si>
  <si>
    <t xml:space="preserve">m</t>
  </si>
  <si>
    <t xml:space="preserve">Tubo de polietileno reticulado (PE-Xa), série 5, de 20 mm de diâmetro exterior, PN=6 atm e 1,9 mm de espessura, fornecido em rolos, segundo ISO 15875-2, com o preço incrementado em 30% relativamente a acessórios e peças especiais.</t>
  </si>
  <si>
    <t xml:space="preserve">mt37avu022h</t>
  </si>
  <si>
    <t xml:space="preserve">Un</t>
  </si>
  <si>
    <t xml:space="preserve">Registro de esfera, de latão, de 20 mm de diâmetro.</t>
  </si>
  <si>
    <t xml:space="preserve">mo008</t>
  </si>
  <si>
    <t xml:space="preserve">h</t>
  </si>
  <si>
    <t xml:space="preserve">Encanador.</t>
  </si>
  <si>
    <t xml:space="preserve">mo107</t>
  </si>
  <si>
    <t xml:space="preserve">h</t>
  </si>
  <si>
    <t xml:space="preserve">Ajudante de encanador.</t>
  </si>
  <si>
    <t xml:space="preserve">%</t>
  </si>
  <si>
    <t xml:space="preserve">Custos diretos complementares</t>
  </si>
  <si>
    <t xml:space="preserve">Custo de manutenção decenal: R$ 93,62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</si>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</sst>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3.91" customWidth="1"/>
    <col min="4" max="4" width="80.07" customWidth="1"/>
    <col min="5" max="5" width="6.97" customWidth="1"/>
    <col min="6" max="6" width="12.58" customWidth="1"/>
    <col min="7" max="7" width="12.4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8.1</v>
      </c>
      <c r="F9" s="13">
        <v>0.37</v>
      </c>
      <c r="G9" s="13">
        <f ca="1">ROUND(INDIRECT(ADDRESS(ROW()+(0), COLUMN()+(-2), 1))*INDIRECT(ADDRESS(ROW()+(0), COLUMN()+(-1), 1)), 2)</f>
        <v>3</v>
      </c>
    </row>
    <row r="10" spans="1:7" ht="34.50" thickBot="1" customHeight="1">
      <c r="A10" s="14" t="s">
        <v>14</v>
      </c>
      <c r="B10" s="14"/>
      <c r="C10" s="15" t="s">
        <v>15</v>
      </c>
      <c r="D10" s="14" t="s">
        <v>16</v>
      </c>
      <c r="E10" s="16">
        <v>8.1</v>
      </c>
      <c r="F10" s="17">
        <v>10.06</v>
      </c>
      <c r="G10" s="17">
        <f ca="1">ROUND(INDIRECT(ADDRESS(ROW()+(0), COLUMN()+(-2), 1))*INDIRECT(ADDRESS(ROW()+(0), COLUMN()+(-1), 1)), 2)</f>
        <v>81.49</v>
      </c>
    </row>
    <row r="11" spans="1:7" ht="24.00" thickBot="1" customHeight="1">
      <c r="A11" s="14" t="s">
        <v>17</v>
      </c>
      <c r="B11" s="14"/>
      <c r="C11" s="15" t="s">
        <v>18</v>
      </c>
      <c r="D11" s="14" t="s">
        <v>19</v>
      </c>
      <c r="E11" s="16">
        <v>15</v>
      </c>
      <c r="F11" s="17">
        <v>0.47</v>
      </c>
      <c r="G11" s="17">
        <f ca="1">ROUND(INDIRECT(ADDRESS(ROW()+(0), COLUMN()+(-2), 1))*INDIRECT(ADDRESS(ROW()+(0), COLUMN()+(-1), 1)), 2)</f>
        <v>7.05</v>
      </c>
    </row>
    <row r="12" spans="1:7" ht="34.50" thickBot="1" customHeight="1">
      <c r="A12" s="14" t="s">
        <v>20</v>
      </c>
      <c r="B12" s="14"/>
      <c r="C12" s="15" t="s">
        <v>21</v>
      </c>
      <c r="D12" s="14" t="s">
        <v>22</v>
      </c>
      <c r="E12" s="16">
        <v>15</v>
      </c>
      <c r="F12" s="17">
        <v>13.89</v>
      </c>
      <c r="G12" s="17">
        <f ca="1">ROUND(INDIRECT(ADDRESS(ROW()+(0), COLUMN()+(-2), 1))*INDIRECT(ADDRESS(ROW()+(0), COLUMN()+(-1), 1)), 2)</f>
        <v>208.35</v>
      </c>
    </row>
    <row r="13" spans="1:7" ht="13.50" thickBot="1" customHeight="1">
      <c r="A13" s="14" t="s">
        <v>23</v>
      </c>
      <c r="B13" s="14"/>
      <c r="C13" s="15" t="s">
        <v>24</v>
      </c>
      <c r="D13" s="14" t="s">
        <v>25</v>
      </c>
      <c r="E13" s="16">
        <v>2</v>
      </c>
      <c r="F13" s="17">
        <v>90.96</v>
      </c>
      <c r="G13" s="17">
        <f ca="1">ROUND(INDIRECT(ADDRESS(ROW()+(0), COLUMN()+(-2), 1))*INDIRECT(ADDRESS(ROW()+(0), COLUMN()+(-1), 1)), 2)</f>
        <v>181.92</v>
      </c>
    </row>
    <row r="14" spans="1:7" ht="13.50" thickBot="1" customHeight="1">
      <c r="A14" s="14" t="s">
        <v>26</v>
      </c>
      <c r="B14" s="14"/>
      <c r="C14" s="15" t="s">
        <v>27</v>
      </c>
      <c r="D14" s="14" t="s">
        <v>28</v>
      </c>
      <c r="E14" s="16">
        <v>4.707</v>
      </c>
      <c r="F14" s="17">
        <v>42.82</v>
      </c>
      <c r="G14" s="17">
        <f ca="1">ROUND(INDIRECT(ADDRESS(ROW()+(0), COLUMN()+(-2), 1))*INDIRECT(ADDRESS(ROW()+(0), COLUMN()+(-1), 1)), 2)</f>
        <v>201.55</v>
      </c>
    </row>
    <row r="15" spans="1:7" ht="13.50" thickBot="1" customHeight="1">
      <c r="A15" s="14" t="s">
        <v>29</v>
      </c>
      <c r="B15" s="14"/>
      <c r="C15" s="18" t="s">
        <v>30</v>
      </c>
      <c r="D15" s="19" t="s">
        <v>31</v>
      </c>
      <c r="E15" s="20">
        <v>4.707</v>
      </c>
      <c r="F15" s="21">
        <v>32.08</v>
      </c>
      <c r="G15" s="21">
        <f ca="1">ROUND(INDIRECT(ADDRESS(ROW()+(0), COLUMN()+(-2), 1))*INDIRECT(ADDRESS(ROW()+(0), COLUMN()+(-1), 1)), 2)</f>
        <v>151</v>
      </c>
    </row>
    <row r="16" spans="1:7" ht="13.50" thickBot="1" customHeight="1">
      <c r="A16" s="19"/>
      <c r="B16" s="19"/>
      <c r="C16" s="22" t="s">
        <v>32</v>
      </c>
      <c r="D16" s="5" t="s">
        <v>33</v>
      </c>
      <c r="E16" s="23">
        <v>2</v>
      </c>
      <c r="F16" s="24">
        <f ca="1">ROUND(SUM(INDIRECT(ADDRESS(ROW()+(-1), COLUMN()+(1), 1)),INDIRECT(ADDRESS(ROW()+(-2), COLUMN()+(1), 1)),INDIRECT(ADDRESS(ROW()+(-3), COLUMN()+(1), 1)),INDIRECT(ADDRESS(ROW()+(-4), COLUMN()+(1), 1)),INDIRECT(ADDRESS(ROW()+(-5), COLUMN()+(1), 1)),INDIRECT(ADDRESS(ROW()+(-6), COLUMN()+(1), 1)),INDIRECT(ADDRESS(ROW()+(-7), COLUMN()+(1), 1))), 2)</f>
        <v>834.36</v>
      </c>
      <c r="G16" s="24">
        <f ca="1">ROUND(INDIRECT(ADDRESS(ROW()+(0), COLUMN()+(-2), 1))*INDIRECT(ADDRESS(ROW()+(0), COLUMN()+(-1), 1))/100, 2)</f>
        <v>16.69</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851.05</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