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<sst xmlns="http://schemas.openxmlformats.org/spreadsheetml/2006/main" count="24" uniqueCount="24">
  <si>
    <t xml:space="preserve"/>
  </si>
  <si>
    <t xml:space="preserve">III020</t>
  </si>
  <si>
    <t xml:space="preserve">Un</t>
  </si>
  <si>
    <t xml:space="preserve">Luminária para hospital. Instalação embutida.</t>
  </si>
  <si>
    <r>
      <rPr>
        <sz val="8.25"/>
        <color rgb="FF000000"/>
        <rFont val="Arial"/>
        <family val="2"/>
      </rPr>
      <t xml:space="preserve">Luminária retangular para hospital, de teto, de chapa de aço, acabamento termoesmaltado, de cor branca acabamento mate, com tratamento antibacteriano, não regulável, de 45 W, alimentação a 220/240 V e 50-60 Hz, de 297x1197x102 mm, com lâmpada LED, temperatura de cor 4000 K, óptica formada por refletor de alto rendimento, feixe de luz extensivo 85°, difusor microprismático de alta transparência, cobertura óptica com vidro de segurança temperado, marco embelezador de alumínio extrudido, índice unificado de encandeamento menor que 19, índice de reprodução cromática maior de 80, fluxo luminoso 4708 lúmens, grau de proteção IP65, com sistema de fixação e dispositivos de ligação. Instalação embutida. O preço não inclui os trabalhos auxiliares de pedreiro para instalações.</t>
    </r>
    <r>
      <rPr>
        <sz val="8.25"/>
        <color rgb="FF000000"/>
        <rFont val="Arial"/>
        <family val="2"/>
      </rPr>
      <t xml:space="preserve">
</t>
    </r>
  </si>
  <si>
    <t xml:space="preserve">Insumo</t>
  </si>
  <si>
    <t xml:space="preserve">Un</t>
  </si>
  <si>
    <t xml:space="preserve">Descrição</t>
  </si>
  <si>
    <t xml:space="preserve">Rend.</t>
  </si>
  <si>
    <t xml:space="preserve">Preço unitário</t>
  </si>
  <si>
    <t xml:space="preserve">Preço Insumo</t>
  </si>
  <si>
    <t xml:space="preserve">mt34lle185ba</t>
  </si>
  <si>
    <t xml:space="preserve">Un</t>
  </si>
  <si>
    <t xml:space="preserve">Luminária retangular para hospital, de teto, de chapa de aço, acabamento termoesmaltado, de cor branca acabamento mate, com tratamento antibacteriano, não regulável, de 45 W, alimentação a 220/240 V e 50-60 Hz, de 297x1197x102 mm, com lâmpada LED, temperatura de cor 4000 K, óptica formada por refletor de alto rendimento, feixe de luz extensivo 85°, difusor microprismático de alta transparência, cobertura óptica com vidro de segurança temperado, marco embelezador de alumínio extrudido, índice unificado de encandeamento menor que 19, índice de reprodução cromática maior de 80, fluxo luminoso 4708 lúmens, grau de proteção IP65, com sistema de fixação e dispositivos de ligação, para embutir.</t>
  </si>
  <si>
    <t xml:space="preserve">mo003</t>
  </si>
  <si>
    <t xml:space="preserve">h</t>
  </si>
  <si>
    <t xml:space="preserve">Eletricista.</t>
  </si>
  <si>
    <t xml:space="preserve">mo102</t>
  </si>
  <si>
    <t xml:space="preserve">h</t>
  </si>
  <si>
    <t xml:space="preserve">Ajudante de eletricista.</t>
  </si>
  <si>
    <t xml:space="preserve">%</t>
  </si>
  <si>
    <t xml:space="preserve">Custos diretos complementares</t>
  </si>
  <si>
    <t xml:space="preserve">Custo de manutenção decenal: R$ 1.491,72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</si>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</sst>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5.95" customWidth="1"/>
    <col min="2" max="2" width="6.12" customWidth="1"/>
    <col min="3" max="3" width="3.57" customWidth="1"/>
    <col min="4" max="4" width="81.77" customWidth="1"/>
    <col min="5" max="5" width="6.12" customWidth="1"/>
    <col min="6" max="6" width="12.58" customWidth="1"/>
    <col min="7" max="7" width="12.4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76.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87.00" thickBot="1" customHeight="1">
      <c r="A9" s="7" t="s">
        <v>11</v>
      </c>
      <c r="B9" s="7"/>
      <c r="C9" s="9" t="s">
        <v>12</v>
      </c>
      <c r="D9" s="7" t="s">
        <v>13</v>
      </c>
      <c r="E9" s="11">
        <v>1</v>
      </c>
      <c r="F9" s="13">
        <v>4855.34</v>
      </c>
      <c r="G9" s="13">
        <f ca="1">ROUND(INDIRECT(ADDRESS(ROW()+(0), COLUMN()+(-2), 1))*INDIRECT(ADDRESS(ROW()+(0), COLUMN()+(-1), 1)), 2)</f>
        <v>4855.34</v>
      </c>
    </row>
    <row r="10" spans="1:7" ht="13.50" thickBot="1" customHeight="1">
      <c r="A10" s="14" t="s">
        <v>14</v>
      </c>
      <c r="B10" s="14"/>
      <c r="C10" s="15" t="s">
        <v>15</v>
      </c>
      <c r="D10" s="14" t="s">
        <v>16</v>
      </c>
      <c r="E10" s="16">
        <v>0.261</v>
      </c>
      <c r="F10" s="17">
        <v>42.82</v>
      </c>
      <c r="G10" s="17">
        <f ca="1">ROUND(INDIRECT(ADDRESS(ROW()+(0), COLUMN()+(-2), 1))*INDIRECT(ADDRESS(ROW()+(0), COLUMN()+(-1), 1)), 2)</f>
        <v>11.18</v>
      </c>
    </row>
    <row r="11" spans="1:7" ht="13.50" thickBot="1" customHeight="1">
      <c r="A11" s="14" t="s">
        <v>17</v>
      </c>
      <c r="B11" s="14"/>
      <c r="C11" s="18" t="s">
        <v>18</v>
      </c>
      <c r="D11" s="19" t="s">
        <v>19</v>
      </c>
      <c r="E11" s="20">
        <v>0.261</v>
      </c>
      <c r="F11" s="21">
        <v>32.08</v>
      </c>
      <c r="G11" s="21">
        <f ca="1">ROUND(INDIRECT(ADDRESS(ROW()+(0), COLUMN()+(-2), 1))*INDIRECT(ADDRESS(ROW()+(0), COLUMN()+(-1), 1)), 2)</f>
        <v>8.37</v>
      </c>
    </row>
    <row r="12" spans="1:7" ht="13.50" thickBot="1" customHeight="1">
      <c r="A12" s="19"/>
      <c r="B12" s="19"/>
      <c r="C12" s="22" t="s">
        <v>20</v>
      </c>
      <c r="D12" s="5" t="s">
        <v>21</v>
      </c>
      <c r="E12" s="23">
        <v>2</v>
      </c>
      <c r="F12" s="24">
        <f ca="1">ROUND(SUM(INDIRECT(ADDRESS(ROW()+(-1), COLUMN()+(1), 1)),INDIRECT(ADDRESS(ROW()+(-2), COLUMN()+(1), 1)),INDIRECT(ADDRESS(ROW()+(-3), COLUMN()+(1), 1))), 2)</f>
        <v>4874.89</v>
      </c>
      <c r="G12" s="24">
        <f ca="1">ROUND(INDIRECT(ADDRESS(ROW()+(0), COLUMN()+(-2), 1))*INDIRECT(ADDRESS(ROW()+(0), COLUMN()+(-1), 1))/100, 2)</f>
        <v>97.5</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4972.39</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