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<sst xmlns="http://schemas.openxmlformats.org/spreadsheetml/2006/main" count="27" uniqueCount="27">
  <si>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</si>
  <si>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III160</t>
  </si>
  <si>
    <t xml:space="preserve">Un</t>
  </si>
  <si>
    <t xml:space="preserve">Aplique.</t>
  </si>
  <si>
    <r>
      <rPr>
        <sz val="8.25"/>
        <color rgb="FF000000"/>
        <rFont val="Arial"/>
        <family val="2"/>
      </rPr>
      <t xml:space="preserve">Aplique de parede, de 402x130x400 mm, para 1 lâmpada fluorescente TC-L de 24 W, com corpo de luminária formado por perfis de alumínio extrudido, acabamento termoesmaltado, de cor branca; refletor acabamento termoesmaltado de cor branca; difusor de policarbonato com chapa microperfurada; proteção IP20, isolamento classe F e rendimento maior que 65%. Instalação em superfície. Inclusive lâmpadas.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</si>
  <si>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</si>
  <si>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</si>
  <si>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</si>
  <si>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</si>
  <si>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</si>
  <si>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</si>
  <si>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mt34ode030a</t>
  </si>
  <si>
    <t xml:space="preserve">Un</t>
  </si>
  <si>
    <t xml:space="preserve">Aplique de parede, de 402x130x400 mm, para 1 lâmpada fluorescente TC-L de 24 W, com corpo de luminária formado por perfis de alumínio extrudido, acabamento termoesmaltado, de cor branca; refletor acabamento termoesmaltado de cor branca; difusor de policarbonato com chapa microperfurada; proteção IP20, isolamento classe F e rendimento maior que 65%.</t>
  </si>
  <si>
    <t xml:space="preserve">mt34tuf020e</t>
  </si>
  <si>
    <t xml:space="preserve">Un</t>
  </si>
  <si>
    <t xml:space="preserve">Lâmpada fluorescente compacta TC-L de 24 W.</t>
  </si>
  <si>
    <t xml:space="preserve">mo003</t>
  </si>
  <si>
    <t xml:space="preserve">h</t>
  </si>
  <si>
    <t xml:space="preserve">Eletricista.</t>
  </si>
  <si>
    <t xml:space="preserve">mo102</t>
  </si>
  <si>
    <t xml:space="preserve">h</t>
  </si>
  <si>
    <t xml:space="preserve">Ajudante de eletricista.</t>
  </si>
  <si>
    <t xml:space="preserve">%</t>
  </si>
  <si>
    <t xml:space="preserve">Custos diretos complementares</t>
  </si>
  <si>
    <t xml:space="preserve">Custo de manutenção decenal: R$ 477,74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</si>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</sst>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3.91" customWidth="1"/>
    <col min="4" max="4" width="81.43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804.17</v>
      </c>
      <c r="G9" s="13">
        <f ca="1">ROUND(INDIRECT(ADDRESS(ROW()+(0), COLUMN()+(-2), 1))*INDIRECT(ADDRESS(ROW()+(0), COLUMN()+(-1), 1)), 2)</f>
        <v>804.17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37.2</v>
      </c>
      <c r="G10" s="17">
        <f ca="1">ROUND(INDIRECT(ADDRESS(ROW()+(0), COLUMN()+(-2), 1))*INDIRECT(ADDRESS(ROW()+(0), COLUMN()+(-1), 1)), 2)</f>
        <v>37.2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0.157</v>
      </c>
      <c r="F11" s="17">
        <v>34.98</v>
      </c>
      <c r="G11" s="17">
        <f ca="1">ROUND(INDIRECT(ADDRESS(ROW()+(0), COLUMN()+(-2), 1))*INDIRECT(ADDRESS(ROW()+(0), COLUMN()+(-1), 1)), 2)</f>
        <v>5.49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0.157</v>
      </c>
      <c r="F12" s="21">
        <v>30.09</v>
      </c>
      <c r="G12" s="21">
        <f ca="1">ROUND(INDIRECT(ADDRESS(ROW()+(0), COLUMN()+(-2), 1))*INDIRECT(ADDRESS(ROW()+(0), COLUMN()+(-1), 1)), 2)</f>
        <v>4.72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851.58</v>
      </c>
      <c r="G13" s="24">
        <f ca="1">ROUND(INDIRECT(ADDRESS(ROW()+(0), COLUMN()+(-2), 1))*INDIRECT(ADDRESS(ROW()+(0), COLUMN()+(-1), 1))/100, 2)</f>
        <v>17.03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868.61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