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<sst xmlns="http://schemas.openxmlformats.org/spreadsheetml/2006/main" count="33" uniqueCount="33">
  <si>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</si>
  <si>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IOB020</t>
  </si>
  <si>
    <t xml:space="preserve">Un</t>
  </si>
  <si>
    <t xml:space="preserve">Reservatório.</t>
  </si>
  <si>
    <r>
      <rPr>
        <sz val="8.25"/>
        <color rgb="FF000000"/>
        <rFont val="Arial"/>
        <family val="2"/>
      </rPr>
      <t xml:space="preserve">Reservatório para reserva de água contra incêndios de 5000 litros de capacidade, pré-fabricado de poliéster reforçado com fibra de vidro, colocado na superfície, em posição vertical. Inclusive, registro de gaveta bruto de latão fundido, roscável, de 1/2" de diâmetro, para ligar com o ramal de ligação, válvula de flutuador, registro de esfera de PVC, soldável, de 50 mm de diâmetro, para esvaziamento e registro de gaveta bruto de latão fundido, roscável, de 1/2" de diâmetro, para ligação ao sistema de pressurização.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</si>
  <si>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</si>
  <si>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</si>
  <si>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</si>
  <si>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</si>
  <si>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</si>
  <si>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</si>
  <si>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mt37dps100c</t>
  </si>
  <si>
    <t xml:space="preserve">Un</t>
  </si>
  <si>
    <t xml:space="preserve">Reservatório de poliéster reforçado com fibra de vidro, de 5000 l, com tampa e escoadouro.</t>
  </si>
  <si>
    <t xml:space="preserve">mt37svc011a</t>
  </si>
  <si>
    <t xml:space="preserve">Un</t>
  </si>
  <si>
    <t xml:space="preserve">Registro de gaveta bruto de latão fundido, roscável, de 1/2" de diâmetro, segundo ABNT NBR 15705.</t>
  </si>
  <si>
    <t xml:space="preserve">mt37vfl010a</t>
  </si>
  <si>
    <t xml:space="preserve">Un</t>
  </si>
  <si>
    <t xml:space="preserve">Válvula de flutuador de 1/2" de diâmetro, para uma pressão máxima de 6 bar, com corpo de latão, bóia esférica roscada de latão e obturador de borracha.</t>
  </si>
  <si>
    <t xml:space="preserve">mt37sve025e</t>
  </si>
  <si>
    <t xml:space="preserve">Un</t>
  </si>
  <si>
    <t xml:space="preserve">Registro de esfera de PVC, soldável, de 50 mm de diâmetro, segundo ABNT NBR 15788.</t>
  </si>
  <si>
    <t xml:space="preserve">mo008</t>
  </si>
  <si>
    <t xml:space="preserve">h</t>
  </si>
  <si>
    <t xml:space="preserve">Encanador.</t>
  </si>
  <si>
    <t xml:space="preserve">mo107</t>
  </si>
  <si>
    <t xml:space="preserve">h</t>
  </si>
  <si>
    <t xml:space="preserve">Ajudante de encanador.</t>
  </si>
  <si>
    <t xml:space="preserve">%</t>
  </si>
  <si>
    <t xml:space="preserve">Custos diretos complementares</t>
  </si>
  <si>
    <t xml:space="preserve">Custo de manutenção decenal: R$ 97,14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</si>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</sst>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4.93" customWidth="1"/>
    <col min="3" max="3" width="1.19" customWidth="1"/>
    <col min="4" max="4" width="2.38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1442.8</v>
      </c>
      <c r="H9" s="13">
        <f ca="1">ROUND(INDIRECT(ADDRESS(ROW()+(0), COLUMN()+(-2), 1))*INDIRECT(ADDRESS(ROW()+(0), COLUMN()+(-1), 1)), 2)</f>
        <v>1442.8</v>
      </c>
    </row>
    <row r="10" spans="1:8" ht="24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2</v>
      </c>
      <c r="G10" s="17">
        <v>23.99</v>
      </c>
      <c r="H10" s="17">
        <f ca="1">ROUND(INDIRECT(ADDRESS(ROW()+(0), COLUMN()+(-2), 1))*INDIRECT(ADDRESS(ROW()+(0), COLUMN()+(-1), 1)), 2)</f>
        <v>47.98</v>
      </c>
    </row>
    <row r="11" spans="1:8" ht="24.0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2</v>
      </c>
      <c r="G11" s="17">
        <v>111.08</v>
      </c>
      <c r="H11" s="17">
        <f ca="1">ROUND(INDIRECT(ADDRESS(ROW()+(0), COLUMN()+(-2), 1))*INDIRECT(ADDRESS(ROW()+(0), COLUMN()+(-1), 1)), 2)</f>
        <v>222.16</v>
      </c>
    </row>
    <row r="12" spans="1:8" ht="13.50" thickBot="1" customHeight="1">
      <c r="A12" s="14" t="s">
        <v>20</v>
      </c>
      <c r="B12" s="14"/>
      <c r="C12" s="15" t="s">
        <v>21</v>
      </c>
      <c r="D12" s="15"/>
      <c r="E12" s="14" t="s">
        <v>22</v>
      </c>
      <c r="F12" s="16">
        <v>1</v>
      </c>
      <c r="G12" s="17">
        <v>35.18</v>
      </c>
      <c r="H12" s="17">
        <f ca="1">ROUND(INDIRECT(ADDRESS(ROW()+(0), COLUMN()+(-2), 1))*INDIRECT(ADDRESS(ROW()+(0), COLUMN()+(-1), 1)), 2)</f>
        <v>35.18</v>
      </c>
    </row>
    <row r="13" spans="1:8" ht="13.50" thickBot="1" customHeight="1">
      <c r="A13" s="14" t="s">
        <v>23</v>
      </c>
      <c r="B13" s="14"/>
      <c r="C13" s="15" t="s">
        <v>24</v>
      </c>
      <c r="D13" s="15"/>
      <c r="E13" s="14" t="s">
        <v>25</v>
      </c>
      <c r="F13" s="16">
        <v>2.09</v>
      </c>
      <c r="G13" s="17">
        <v>42.82</v>
      </c>
      <c r="H13" s="17">
        <f ca="1">ROUND(INDIRECT(ADDRESS(ROW()+(0), COLUMN()+(-2), 1))*INDIRECT(ADDRESS(ROW()+(0), COLUMN()+(-1), 1)), 2)</f>
        <v>89.49</v>
      </c>
    </row>
    <row r="14" spans="1:8" ht="13.50" thickBot="1" customHeight="1">
      <c r="A14" s="14" t="s">
        <v>26</v>
      </c>
      <c r="B14" s="14"/>
      <c r="C14" s="18" t="s">
        <v>27</v>
      </c>
      <c r="D14" s="18"/>
      <c r="E14" s="19" t="s">
        <v>28</v>
      </c>
      <c r="F14" s="20">
        <v>2.09</v>
      </c>
      <c r="G14" s="21">
        <v>32.08</v>
      </c>
      <c r="H14" s="21">
        <f ca="1">ROUND(INDIRECT(ADDRESS(ROW()+(0), COLUMN()+(-2), 1))*INDIRECT(ADDRESS(ROW()+(0), COLUMN()+(-1), 1)), 2)</f>
        <v>67.05</v>
      </c>
    </row>
    <row r="15" spans="1:8" ht="13.50" thickBot="1" customHeight="1">
      <c r="A15" s="19"/>
      <c r="B15" s="19"/>
      <c r="C15" s="22" t="s">
        <v>29</v>
      </c>
      <c r="D15" s="22"/>
      <c r="E15" s="5" t="s">
        <v>30</v>
      </c>
      <c r="F15" s="23">
        <v>2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1904.66</v>
      </c>
      <c r="H15" s="24">
        <f ca="1">ROUND(INDIRECT(ADDRESS(ROW()+(0), COLUMN()+(-2), 1))*INDIRECT(ADDRESS(ROW()+(0), COLUMN()+(-1), 1))/100, 2)</f>
        <v>38.09</v>
      </c>
    </row>
    <row r="16" spans="1:8" ht="13.50" thickBot="1" customHeight="1">
      <c r="A16" s="25" t="s">
        <v>31</v>
      </c>
      <c r="B16" s="25"/>
      <c r="C16" s="26"/>
      <c r="D16" s="26"/>
      <c r="E16" s="26"/>
      <c r="F16" s="27"/>
      <c r="G16" s="25" t="s">
        <v>32</v>
      </c>
      <c r="H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1942.75</v>
      </c>
    </row>
  </sheetData>
  <mergeCells count="21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E16"/>
  </mergeCells>
  <pageMargins left="0.147638" right="0.147638" top="0.206693" bottom="0.206693" header="0.0" footer="0.0"/>
  <pageSetup paperSize="9" orientation="portrait"/>
  <rowBreaks count="0" manualBreakCount="0">
    </rowBreaks>
</worksheet>
</file>