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<sst xmlns="http://schemas.openxmlformats.org/spreadsheetml/2006/main" count="69" uniqueCount="69">
  <si>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</si>
  <si>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IOJ041</t>
  </si>
  <si>
    <t xml:space="preserve">m²</t>
  </si>
  <si>
    <t xml:space="preserve">Faixa corta-fogo de placas de gesso acartonado, para edifício de uso industrial, sistema "KNAUF".</t>
  </si>
  <si>
    <r>
      <rPr>
        <sz val="8.25"/>
        <color rgb="FF000000"/>
        <rFont val="Arial"/>
        <family val="2"/>
      </rPr>
      <t xml:space="preserve">Faixa corta-fogo horizontal, de 1 m de largura, com uma resistência ao fogo EI 60, para edifício de uso industrial, fixada mecanicamente à parede de divisa com substrutura suporte, sistema D113-FC.es 01 "KNAUF", composta por 2 placas de gesso acartonado DF / - 1200 / comprimento / 15 / com as bordas longitudinais afinados, corta-fogo "KNAUF", fixadas à subestrutura suporte composta por canais e montantes, formando esquadros separados 750 mm entre si, conectores e mestras separadas 400 mm entre si. Inclusive parafusos para a fixação das placas,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</si>
  <si>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</si>
  <si>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</si>
  <si>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</si>
  <si>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</si>
  <si>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</si>
  <si>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</si>
  <si>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mt12pak020b</t>
  </si>
  <si>
    <t xml:space="preserve">m</t>
  </si>
  <si>
    <t xml:space="preserve">Canal 75/40/0,7 mm GRC 0,70 "KNAUF" de aço Z2 (Z275) galvanizado normal, para sistema Aquapanel Outdoor.</t>
  </si>
  <si>
    <t xml:space="preserve">mt12pak030ba</t>
  </si>
  <si>
    <t xml:space="preserve">m</t>
  </si>
  <si>
    <t xml:space="preserve">Montante 75/50/0,7 mm GRC 0,7 "KNAUF" de aço Z2 (Z275) galvanizado normal, para sistema Aquapanel Outdoor.</t>
  </si>
  <si>
    <t xml:space="preserve">mt12pek020xa</t>
  </si>
  <si>
    <t xml:space="preserve">Un</t>
  </si>
  <si>
    <t xml:space="preserve">Conector, para mestra 60/27, "KNAUF".</t>
  </si>
  <si>
    <t xml:space="preserve">mt12pfk011a</t>
  </si>
  <si>
    <t xml:space="preserve">m</t>
  </si>
  <si>
    <t xml:space="preserve">Mestra 60/27 "KNAUF" de chapa de aço galvanizado.</t>
  </si>
  <si>
    <t xml:space="preserve">mt12ptk010ba</t>
  </si>
  <si>
    <t xml:space="preserve">Un</t>
  </si>
  <si>
    <t xml:space="preserve">Parafuso LB "KNAUF" 3,5x9,5.</t>
  </si>
  <si>
    <t xml:space="preserve">mt12ptk010ab</t>
  </si>
  <si>
    <t xml:space="preserve">Un</t>
  </si>
  <si>
    <t xml:space="preserve">Parafuso LN "KNAUF" 3,5x11.</t>
  </si>
  <si>
    <t xml:space="preserve">mt12ptk030</t>
  </si>
  <si>
    <t xml:space="preserve">Un</t>
  </si>
  <si>
    <t xml:space="preserve">Fixação "KNAUF" para concreto.</t>
  </si>
  <si>
    <t xml:space="preserve">mt12pfk012a</t>
  </si>
  <si>
    <t xml:space="preserve">m</t>
  </si>
  <si>
    <t xml:space="preserve">Perfil U 30/30 de chapa de aço galvanizado, sistemas "KNAUF", espessura 0,55 mm.</t>
  </si>
  <si>
    <t xml:space="preserve">mt12ppk010eb</t>
  </si>
  <si>
    <t xml:space="preserve">m²</t>
  </si>
  <si>
    <t xml:space="preserve">Placa de gesso acartonado DF / - 1200 / comprimento / 15 / com as bordas longitudinais afinados, corta-fogo "KNAUF"; Euroclasse A2-s1, d0 de reação ao fogo.</t>
  </si>
  <si>
    <t xml:space="preserve">mt12ptk010cc</t>
  </si>
  <si>
    <t xml:space="preserve">Un</t>
  </si>
  <si>
    <t xml:space="preserve">Parafuso autoperfurante TN "KNAUF" 3,5x25.</t>
  </si>
  <si>
    <t xml:space="preserve">mt12ptk010cf</t>
  </si>
  <si>
    <t xml:space="preserve">Un</t>
  </si>
  <si>
    <t xml:space="preserve">Parafuso autoperfurante TN "KNAUF" 3,5x45.</t>
  </si>
  <si>
    <t xml:space="preserve">mt12pik020n</t>
  </si>
  <si>
    <t xml:space="preserve">kg</t>
  </si>
  <si>
    <t xml:space="preserve">Massa de juntas Uniflott GLS "KNAUF", de pega normal (45 minutos), intervalo de temperatura de trabalho de 10 a 30°C, para aplicação manual sem fita de juntas.</t>
  </si>
  <si>
    <t xml:space="preserve">mt12pik010e</t>
  </si>
  <si>
    <t xml:space="preserve">kg</t>
  </si>
  <si>
    <t xml:space="preserve">Massa de juntas Jointfiller 24H "KNAUF", Euroclasse A2-s1, d0 de reação ao fogo, intervalo de temperatura de trabalho de 5 a 30°C, para aplicação manual com fita de juntas.</t>
  </si>
  <si>
    <t xml:space="preserve">mt12pck010a</t>
  </si>
  <si>
    <t xml:space="preserve">m</t>
  </si>
  <si>
    <t xml:space="preserve">Fita de juntas "KNAUF" de 50 mm de largura.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</si>
  <si>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</si>
  <si>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</si>
  <si>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</si>
  <si>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</si>
  <si>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</si>
  <si>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</si>
  <si>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mo053</t>
  </si>
  <si>
    <t xml:space="preserve">h</t>
  </si>
  <si>
    <t xml:space="preserve">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</si>
  <si>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</si>
  <si>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</si>
  <si>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</si>
  <si>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</si>
  <si>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diretos complementares</t>
  </si>
  <si>
    <t xml:space="preserve">Custo de manutenção decenal: R$ 6,57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</si>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</sst>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23" customWidth="1"/>
    <col min="4" max="4" width="79.73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3.130000</v>
      </c>
      <c r="F9" s="13">
        <v>7.600000</v>
      </c>
      <c r="G9" s="13">
        <f ca="1">ROUND(INDIRECT(ADDRESS(ROW()+(0), COLUMN()+(-2), 1))*INDIRECT(ADDRESS(ROW()+(0), COLUMN()+(-1), 1)), 2)</f>
        <v>23.790000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1.170000</v>
      </c>
      <c r="F10" s="17">
        <v>8.790000</v>
      </c>
      <c r="G10" s="17">
        <f ca="1">ROUND(INDIRECT(ADDRESS(ROW()+(0), COLUMN()+(-2), 1))*INDIRECT(ADDRESS(ROW()+(0), COLUMN()+(-1), 1)), 2)</f>
        <v>10.280000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3.900000</v>
      </c>
      <c r="F11" s="17">
        <v>0.900000</v>
      </c>
      <c r="G11" s="17">
        <f ca="1">ROUND(INDIRECT(ADDRESS(ROW()+(0), COLUMN()+(-2), 1))*INDIRECT(ADDRESS(ROW()+(0), COLUMN()+(-1), 1)), 2)</f>
        <v>3.510000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3.000000</v>
      </c>
      <c r="F12" s="17">
        <v>3.320000</v>
      </c>
      <c r="G12" s="17">
        <f ca="1">ROUND(INDIRECT(ADDRESS(ROW()+(0), COLUMN()+(-2), 1))*INDIRECT(ADDRESS(ROW()+(0), COLUMN()+(-1), 1)), 2)</f>
        <v>9.960000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32.000000</v>
      </c>
      <c r="F13" s="17">
        <v>0.040000</v>
      </c>
      <c r="G13" s="17">
        <f ca="1">ROUND(INDIRECT(ADDRESS(ROW()+(0), COLUMN()+(-2), 1))*INDIRECT(ADDRESS(ROW()+(0), COLUMN()+(-1), 1)), 2)</f>
        <v>1.280000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16.000000</v>
      </c>
      <c r="F14" s="17">
        <v>0.020000</v>
      </c>
      <c r="G14" s="17">
        <f ca="1">ROUND(INDIRECT(ADDRESS(ROW()+(0), COLUMN()+(-2), 1))*INDIRECT(ADDRESS(ROW()+(0), COLUMN()+(-1), 1)), 2)</f>
        <v>0.320000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3.400000</v>
      </c>
      <c r="F15" s="17">
        <v>1.040000</v>
      </c>
      <c r="G15" s="17">
        <f ca="1">ROUND(INDIRECT(ADDRESS(ROW()+(0), COLUMN()+(-2), 1))*INDIRECT(ADDRESS(ROW()+(0), COLUMN()+(-1), 1)), 2)</f>
        <v>3.540000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1.000000</v>
      </c>
      <c r="F16" s="17">
        <v>2.650000</v>
      </c>
      <c r="G16" s="17">
        <f ca="1">ROUND(INDIRECT(ADDRESS(ROW()+(0), COLUMN()+(-2), 1))*INDIRECT(ADDRESS(ROW()+(0), COLUMN()+(-1), 1)), 2)</f>
        <v>2.650000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2.100000</v>
      </c>
      <c r="F17" s="17">
        <v>19.920000</v>
      </c>
      <c r="G17" s="17">
        <f ca="1">ROUND(INDIRECT(ADDRESS(ROW()+(0), COLUMN()+(-2), 1))*INDIRECT(ADDRESS(ROW()+(0), COLUMN()+(-1), 1)), 2)</f>
        <v>41.830000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17.000000</v>
      </c>
      <c r="F18" s="17">
        <v>0.020000</v>
      </c>
      <c r="G18" s="17">
        <f ca="1">ROUND(INDIRECT(ADDRESS(ROW()+(0), COLUMN()+(-2), 1))*INDIRECT(ADDRESS(ROW()+(0), COLUMN()+(-1), 1)), 2)</f>
        <v>0.340000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17.000000</v>
      </c>
      <c r="F19" s="17">
        <v>0.030000</v>
      </c>
      <c r="G19" s="17">
        <f ca="1">ROUND(INDIRECT(ADDRESS(ROW()+(0), COLUMN()+(-2), 1))*INDIRECT(ADDRESS(ROW()+(0), COLUMN()+(-1), 1)), 2)</f>
        <v>0.510000</v>
      </c>
    </row>
    <row r="20" spans="1:7" ht="24.00" thickBot="1" customHeight="1">
      <c r="A20" s="14" t="s">
        <v>44</v>
      </c>
      <c r="B20" s="14"/>
      <c r="C20" s="15" t="s">
        <v>45</v>
      </c>
      <c r="D20" s="14" t="s">
        <v>46</v>
      </c>
      <c r="E20" s="16">
        <v>0.500000</v>
      </c>
      <c r="F20" s="17">
        <v>0.690000</v>
      </c>
      <c r="G20" s="17">
        <f ca="1">ROUND(INDIRECT(ADDRESS(ROW()+(0), COLUMN()+(-2), 1))*INDIRECT(ADDRESS(ROW()+(0), COLUMN()+(-1), 1)), 2)</f>
        <v>0.350000</v>
      </c>
    </row>
    <row r="21" spans="1:7" ht="24.00" thickBot="1" customHeight="1">
      <c r="A21" s="14" t="s">
        <v>47</v>
      </c>
      <c r="B21" s="14"/>
      <c r="C21" s="15" t="s">
        <v>48</v>
      </c>
      <c r="D21" s="14" t="s">
        <v>49</v>
      </c>
      <c r="E21" s="16">
        <v>0.600000</v>
      </c>
      <c r="F21" s="17">
        <v>2.230000</v>
      </c>
      <c r="G21" s="17">
        <f ca="1">ROUND(INDIRECT(ADDRESS(ROW()+(0), COLUMN()+(-2), 1))*INDIRECT(ADDRESS(ROW()+(0), COLUMN()+(-1), 1)), 2)</f>
        <v>1.340000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0.450000</v>
      </c>
      <c r="F22" s="17">
        <v>0.090000</v>
      </c>
      <c r="G22" s="17">
        <f ca="1">ROUND(INDIRECT(ADDRESS(ROW()+(0), COLUMN()+(-2), 1))*INDIRECT(ADDRESS(ROW()+(0), COLUMN()+(-1), 1)), 2)</f>
        <v>0.040000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0.313000</v>
      </c>
      <c r="F23" s="17">
        <v>25.360000</v>
      </c>
      <c r="G23" s="17">
        <f ca="1">ROUND(INDIRECT(ADDRESS(ROW()+(0), COLUMN()+(-2), 1))*INDIRECT(ADDRESS(ROW()+(0), COLUMN()+(-1), 1)), 2)</f>
        <v>7.940000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0.313000</v>
      </c>
      <c r="F24" s="17">
        <v>20.480000</v>
      </c>
      <c r="G24" s="17">
        <f ca="1">ROUND(INDIRECT(ADDRESS(ROW()+(0), COLUMN()+(-2), 1))*INDIRECT(ADDRESS(ROW()+(0), COLUMN()+(-1), 1)), 2)</f>
        <v>6.410000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0.313000</v>
      </c>
      <c r="F25" s="17">
        <v>28.280000</v>
      </c>
      <c r="G25" s="17">
        <f ca="1">ROUND(INDIRECT(ADDRESS(ROW()+(0), COLUMN()+(-2), 1))*INDIRECT(ADDRESS(ROW()+(0), COLUMN()+(-1), 1)), 2)</f>
        <v>8.850000</v>
      </c>
    </row>
    <row r="26" spans="1:7" ht="13.50" thickBot="1" customHeight="1">
      <c r="A26" s="14" t="s">
        <v>62</v>
      </c>
      <c r="B26" s="14"/>
      <c r="C26" s="18" t="s">
        <v>63</v>
      </c>
      <c r="D26" s="19" t="s">
        <v>64</v>
      </c>
      <c r="E26" s="20">
        <v>0.313000</v>
      </c>
      <c r="F26" s="21">
        <v>18.530000</v>
      </c>
      <c r="G26" s="21">
        <f ca="1">ROUND(INDIRECT(ADDRESS(ROW()+(0), COLUMN()+(-2), 1))*INDIRECT(ADDRESS(ROW()+(0), COLUMN()+(-1), 1)), 2)</f>
        <v>5.800000</v>
      </c>
    </row>
    <row r="27" spans="1:7" ht="13.50" thickBot="1" customHeight="1">
      <c r="A27" s="19"/>
      <c r="B27" s="19"/>
      <c r="C27" s="22" t="s">
        <v>65</v>
      </c>
      <c r="D27" s="5" t="s">
        <v>66</v>
      </c>
      <c r="E27" s="23">
        <v>2.000000</v>
      </c>
      <c r="F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128.740000</v>
      </c>
      <c r="G27" s="24">
        <f ca="1">ROUND(INDIRECT(ADDRESS(ROW()+(0), COLUMN()+(-2), 1))*INDIRECT(ADDRESS(ROW()+(0), COLUMN()+(-1), 1))/100, 2)</f>
        <v>2.570000</v>
      </c>
    </row>
    <row r="28" spans="1:7" ht="13.50" thickBot="1" customHeight="1">
      <c r="A28" s="25" t="s">
        <v>67</v>
      </c>
      <c r="B28" s="25"/>
      <c r="C28" s="26"/>
      <c r="D28" s="26"/>
      <c r="E28" s="27"/>
      <c r="F28" s="25" t="s">
        <v>68</v>
      </c>
      <c r="G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131.310000</v>
      </c>
    </row>
  </sheetData>
  <mergeCells count="2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D28"/>
  </mergeCells>
  <pageMargins left="0.147638" right="0.147638" top="0.206693" bottom="0.206693" header="0.0" footer="0.0"/>
  <pageSetup paperSize="9" orientation="portrait"/>
  <rowBreaks count="0" manualBreakCount="0">
    </rowBreaks>
</worksheet>
</file>