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<sst xmlns="http://schemas.openxmlformats.org/spreadsheetml/2006/main" count="27" uniqueCount="27">
  <si>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</si>
  <si>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ITE020</t>
  </si>
  <si>
    <t xml:space="preserve">Un</t>
  </si>
  <si>
    <t xml:space="preserve">Tapete rolante.</t>
  </si>
  <si>
    <r>
      <rPr>
        <sz val="8.25"/>
        <color rgb="FF000000"/>
        <rFont val="Arial"/>
        <family val="2"/>
      </rPr>
      <t xml:space="preserve">Tapete rolante de 11° de inclinação, para interior, para vencer uma altura de 3 m, com uma largura de palete de 1 m, balaustrada de 1 m, capacidade de transporte 9000 pessoas/h e 0,5 m/s de velocidade.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</si>
  <si>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</si>
  <si>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</si>
  <si>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</si>
  <si>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</si>
  <si>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</si>
  <si>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</si>
  <si>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mt39ram010a</t>
  </si>
  <si>
    <t xml:space="preserve">Un</t>
  </si>
  <si>
    <t xml:space="preserve">Tapete rolante de 11° de inclinação, para interior, para vencer uma altura de 3 m, com uma largura de palete de 1 m, balaustrada de 1 m, capacidade de transporte 9000 pessoas/h e 0,5 m/s de velocidade, com proteções.</t>
  </si>
  <si>
    <t xml:space="preserve">mt39www020</t>
  </si>
  <si>
    <t xml:space="preserve">Un</t>
  </si>
  <si>
    <t xml:space="preserve">Material auxiliar para instalações de transporte.</t>
  </si>
  <si>
    <t xml:space="preserve">mo016</t>
  </si>
  <si>
    <t xml:space="preserve">h</t>
  </si>
  <si>
    <t xml:space="preserve">Montador de elevadores e similares.</t>
  </si>
  <si>
    <t xml:space="preserve">mo085</t>
  </si>
  <si>
    <t xml:space="preserve">h</t>
  </si>
  <si>
    <t xml:space="preserve">Ajudante de montador de elevadores e similares.</t>
  </si>
  <si>
    <t xml:space="preserve">%</t>
  </si>
  <si>
    <t xml:space="preserve">Custos diretos complementares</t>
  </si>
  <si>
    <t xml:space="preserve">Custo de manutenção decenal: R$ 576.661,25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</si>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</sst>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3.74" customWidth="1"/>
    <col min="4" max="4" width="79.56" customWidth="1"/>
    <col min="5" max="5" width="6.97" customWidth="1"/>
    <col min="6" max="6" width="12.58" customWidth="1"/>
    <col min="7" max="7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881102</v>
      </c>
      <c r="G9" s="13">
        <f ca="1">ROUND(INDIRECT(ADDRESS(ROW()+(0), COLUMN()+(-2), 1))*INDIRECT(ADDRESS(ROW()+(0), COLUMN()+(-1), 1)), 2)</f>
        <v>881102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2</v>
      </c>
      <c r="F10" s="17">
        <v>75.13</v>
      </c>
      <c r="G10" s="17">
        <f ca="1">ROUND(INDIRECT(ADDRESS(ROW()+(0), COLUMN()+(-2), 1))*INDIRECT(ADDRESS(ROW()+(0), COLUMN()+(-1), 1)), 2)</f>
        <v>150.26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28.215</v>
      </c>
      <c r="F11" s="17">
        <v>42.82</v>
      </c>
      <c r="G11" s="17">
        <f ca="1">ROUND(INDIRECT(ADDRESS(ROW()+(0), COLUMN()+(-2), 1))*INDIRECT(ADDRESS(ROW()+(0), COLUMN()+(-1), 1)), 2)</f>
        <v>1208.17</v>
      </c>
    </row>
    <row r="12" spans="1:7" ht="13.50" thickBot="1" customHeight="1">
      <c r="A12" s="14" t="s">
        <v>20</v>
      </c>
      <c r="B12" s="14"/>
      <c r="C12" s="18" t="s">
        <v>21</v>
      </c>
      <c r="D12" s="19" t="s">
        <v>22</v>
      </c>
      <c r="E12" s="20">
        <v>28.215</v>
      </c>
      <c r="F12" s="21">
        <v>32.08</v>
      </c>
      <c r="G12" s="21">
        <f ca="1">ROUND(INDIRECT(ADDRESS(ROW()+(0), COLUMN()+(-2), 1))*INDIRECT(ADDRESS(ROW()+(0), COLUMN()+(-1), 1)), 2)</f>
        <v>905.14</v>
      </c>
    </row>
    <row r="13" spans="1:7" ht="13.50" thickBot="1" customHeight="1">
      <c r="A13" s="19"/>
      <c r="B13" s="19"/>
      <c r="C13" s="22" t="s">
        <v>23</v>
      </c>
      <c r="D13" s="5" t="s">
        <v>24</v>
      </c>
      <c r="E13" s="23">
        <v>2</v>
      </c>
      <c r="F13" s="24">
        <f ca="1">ROUND(SUM(INDIRECT(ADDRESS(ROW()+(-1), COLUMN()+(1), 1)),INDIRECT(ADDRESS(ROW()+(-2), COLUMN()+(1), 1)),INDIRECT(ADDRESS(ROW()+(-3), COLUMN()+(1), 1)),INDIRECT(ADDRESS(ROW()+(-4), COLUMN()+(1), 1))), 2)</f>
        <v>883366</v>
      </c>
      <c r="G13" s="24">
        <f ca="1">ROUND(INDIRECT(ADDRESS(ROW()+(0), COLUMN()+(-2), 1))*INDIRECT(ADDRESS(ROW()+(0), COLUMN()+(-1), 1))/100, 2)</f>
        <v>17667.3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901033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