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<sst xmlns="http://schemas.openxmlformats.org/spreadsheetml/2006/main" count="33" uniqueCount="33">
  <si>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</si>
  <si>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NIC011</t>
  </si>
  <si>
    <t xml:space="preserve">m²</t>
  </si>
  <si>
    <t xml:space="preserve">Impermeabilização de radier, com lâminas asfálticas.</t>
  </si>
  <si>
    <r>
      <rPr>
        <sz val="8.25"/>
        <color rgb="FF000000"/>
        <rFont val="Arial"/>
        <family val="2"/>
      </rPr>
      <t xml:space="preserve">Impermeabilização de radier, com membrana de betume modificado com elastômero SBS, de 4 mm de espessura, com armadura de feltro de poliéster reforçado e estabilizado de 150 g/m², de superfície não protegida, totalmente aderida ao suporte com maçarico, colocada com sobreposições na base do radier, sobre um lastro de concreto não estrutural, após aplicação prévia do primer com emulsão asfáltica aniônica com cargas, e protegida com uma camada antipunçoamento de geotêxtil de polipropileno-polietileno, (125 g/m²), preparada para receber diretamente o concreto do radier. Inclusive banda de reforço de membrana de betume modificado com elastômero SBS, para a resolução do perímetro. O preço não inclui o lastro de concreto não estrutural.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</si>
  <si>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</si>
  <si>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</si>
  <si>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</si>
  <si>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</si>
  <si>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</si>
  <si>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</si>
  <si>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mt14iea020c</t>
  </si>
  <si>
    <t xml:space="preserve">kg</t>
  </si>
  <si>
    <t xml:space="preserve">Emulsão asfáltica aniônica com cargas.</t>
  </si>
  <si>
    <t xml:space="preserve">mt14lba010m</t>
  </si>
  <si>
    <t xml:space="preserve">m²</t>
  </si>
  <si>
    <t xml:space="preserve">Membrana de betume modificado com elastômero SBS, de 4 mm de espessura, massa nominal 4,8 kg/m², com armadura de feltro de poliéster reforçado e estabilizado de 150 g/m², de superfície não protegida, e coeficiente de difusão do gás radão 7x10-12 m²/s.</t>
  </si>
  <si>
    <t xml:space="preserve">mt14lba100a</t>
  </si>
  <si>
    <t xml:space="preserve">m</t>
  </si>
  <si>
    <t xml:space="preserve">Banda de reforço de membrana de betume modificado com elastômero SBS, de 33 cm de largura, acabada com filme plástico termofusível em ambas as faces.</t>
  </si>
  <si>
    <t xml:space="preserve">mt14gsa010ce</t>
  </si>
  <si>
    <t xml:space="preserve">m²</t>
  </si>
  <si>
    <t xml:space="preserve">Geotêxtil não tecido sintético, termosoldado, de polipropileno-polietileno, com uma resistência à tração longitudinal de 9,5 kN/m, uma resistência à tração transversal de 10 kN/m, uma abertura de cone ao ensaio de perfuração dinâmica segundo ISO 13433 inferior a 28 mm, resistência CBR ao punçoamento 1,56 kN e uma massa superficial de 125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</si>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</sst>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0.5</v>
      </c>
      <c r="F9" s="13">
        <v>24.58</v>
      </c>
      <c r="G9" s="13">
        <f ca="1">ROUND(INDIRECT(ADDRESS(ROW()+(0), COLUMN()+(-2), 1))*INDIRECT(ADDRESS(ROW()+(0), COLUMN()+(-1), 1)), 2)</f>
        <v>12.29</v>
      </c>
    </row>
    <row r="10" spans="1:7" ht="34.50" thickBot="1" customHeight="1">
      <c r="A10" s="14" t="s">
        <v>14</v>
      </c>
      <c r="B10" s="14"/>
      <c r="C10" s="15" t="s">
        <v>15</v>
      </c>
      <c r="D10" s="14" t="s">
        <v>16</v>
      </c>
      <c r="E10" s="16">
        <v>1.1</v>
      </c>
      <c r="F10" s="17">
        <v>61.31</v>
      </c>
      <c r="G10" s="17">
        <f ca="1">ROUND(INDIRECT(ADDRESS(ROW()+(0), COLUMN()+(-2), 1))*INDIRECT(ADDRESS(ROW()+(0), COLUMN()+(-1), 1)), 2)</f>
        <v>67.44</v>
      </c>
    </row>
    <row r="11" spans="1:7" ht="24.00" thickBot="1" customHeight="1">
      <c r="A11" s="14" t="s">
        <v>17</v>
      </c>
      <c r="B11" s="14"/>
      <c r="C11" s="15" t="s">
        <v>18</v>
      </c>
      <c r="D11" s="14" t="s">
        <v>19</v>
      </c>
      <c r="E11" s="16">
        <v>0.5</v>
      </c>
      <c r="F11" s="17">
        <v>21.11</v>
      </c>
      <c r="G11" s="17">
        <f ca="1">ROUND(INDIRECT(ADDRESS(ROW()+(0), COLUMN()+(-2), 1))*INDIRECT(ADDRESS(ROW()+(0), COLUMN()+(-1), 1)), 2)</f>
        <v>10.56</v>
      </c>
    </row>
    <row r="12" spans="1:7" ht="45.00" thickBot="1" customHeight="1">
      <c r="A12" s="14" t="s">
        <v>20</v>
      </c>
      <c r="B12" s="14"/>
      <c r="C12" s="15" t="s">
        <v>21</v>
      </c>
      <c r="D12" s="14" t="s">
        <v>22</v>
      </c>
      <c r="E12" s="16">
        <v>1.1</v>
      </c>
      <c r="F12" s="17">
        <v>11.42</v>
      </c>
      <c r="G12" s="17">
        <f ca="1">ROUND(INDIRECT(ADDRESS(ROW()+(0), COLUMN()+(-2), 1))*INDIRECT(ADDRESS(ROW()+(0), COLUMN()+(-1), 1)), 2)</f>
        <v>12.56</v>
      </c>
    </row>
    <row r="13" spans="1:7" ht="13.50" thickBot="1" customHeight="1">
      <c r="A13" s="14" t="s">
        <v>23</v>
      </c>
      <c r="B13" s="14"/>
      <c r="C13" s="15" t="s">
        <v>24</v>
      </c>
      <c r="D13" s="14" t="s">
        <v>25</v>
      </c>
      <c r="E13" s="16">
        <v>0.125</v>
      </c>
      <c r="F13" s="17">
        <v>33.34</v>
      </c>
      <c r="G13" s="17">
        <f ca="1">ROUND(INDIRECT(ADDRESS(ROW()+(0), COLUMN()+(-2), 1))*INDIRECT(ADDRESS(ROW()+(0), COLUMN()+(-1), 1)), 2)</f>
        <v>4.17</v>
      </c>
    </row>
    <row r="14" spans="1:7" ht="13.50" thickBot="1" customHeight="1">
      <c r="A14" s="14" t="s">
        <v>26</v>
      </c>
      <c r="B14" s="14"/>
      <c r="C14" s="18" t="s">
        <v>27</v>
      </c>
      <c r="D14" s="19" t="s">
        <v>28</v>
      </c>
      <c r="E14" s="20">
        <v>0.125</v>
      </c>
      <c r="F14" s="21">
        <v>31.49</v>
      </c>
      <c r="G14" s="21">
        <f ca="1">ROUND(INDIRECT(ADDRESS(ROW()+(0), COLUMN()+(-2), 1))*INDIRECT(ADDRESS(ROW()+(0), COLUMN()+(-1), 1)), 2)</f>
        <v>3.94</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110.96</v>
      </c>
      <c r="G15" s="24">
        <f ca="1">ROUND(INDIRECT(ADDRESS(ROW()+(0), COLUMN()+(-2), 1))*INDIRECT(ADDRESS(ROW()+(0), COLUMN()+(-1), 1))/100, 2)</f>
        <v>2.22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113.18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