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<sst xmlns="http://schemas.openxmlformats.org/spreadsheetml/2006/main" count="33" uniqueCount="33">
  <si>
    <t xml:space="preserve"/>
  </si>
  <si>
    <t xml:space="preserve">NID040</t>
  </si>
  <si>
    <t xml:space="preserve">m²</t>
  </si>
  <si>
    <t xml:space="preserve">Impermeabilização de floreira. Sistema "REVESTECH".</t>
  </si>
  <si>
    <r>
      <rPr>
        <sz val="8.25"/>
        <color rgb="FF000000"/>
        <rFont val="Arial"/>
        <family val="2"/>
      </rPr>
      <t xml:space="preserve">Impermeabilização de floreira. Sistema Ecodry "REVESTECH", formado por lâmina impermeabilizante flexível tipo CPE, Ecodry80 30 "REVESTECH", composta por uma folha dupla de poliolefina termoplástica com acetato de vinil etileno, com ambas as faces revestidas de fibras de poliéster reciclado não tecidas, de 0,8 mm de espessura e 625 g/m², fixada ao suporte com cimento cola melhorado, C2, espalhada com desempenadeira dentada, preparada para receber o revestimento. Inclusive vedação de juntas com cola Seal Plus e complementos de reforço em tratamento de pontos singulares através da utilização de peças especiais "REVESTECH" para a resolução de ângulos internos Ecodry Cornerin. O preço não inclui o revestimento.</t>
    </r>
    <r>
      <rPr>
        <sz val="8.25"/>
        <color rgb="FF000000"/>
        <rFont val="Arial"/>
        <family val="2"/>
      </rPr>
      <t xml:space="preserve">
</t>
    </r>
  </si>
  <si>
    <t xml:space="preserve">Insumo</t>
  </si>
  <si>
    <t xml:space="preserve">Un</t>
  </si>
  <si>
    <t xml:space="preserve">Descrição</t>
  </si>
  <si>
    <t xml:space="preserve">Rend.</t>
  </si>
  <si>
    <t xml:space="preserve">Preço unitário</t>
  </si>
  <si>
    <t xml:space="preserve">Preço Insumo</t>
  </si>
  <si>
    <t xml:space="preserve">mt09mcr021m</t>
  </si>
  <si>
    <t xml:space="preserve">kg</t>
  </si>
  <si>
    <t xml:space="preserve">Cimento cola melhorado, C2, cor cinza.</t>
  </si>
  <si>
    <t xml:space="preserve">mt15rev510a</t>
  </si>
  <si>
    <t xml:space="preserve">m²</t>
  </si>
  <si>
    <t xml:space="preserve">Lâmina impermeabilizante flexível tipo CPE, Ecodry80 30 "REVESTECH", composta por uma folha dupla de poliolefina termoplástica com acetato de vinil etileno, com ambas as faces revestidas de fibras de poliéster reciclado não tecidas, de 0,8 mm de espessura e 625 g/m², fornecida em rolos de 1,5 m de largura e 30 m de comprimento.</t>
  </si>
  <si>
    <t xml:space="preserve">mt15rev170c</t>
  </si>
  <si>
    <t xml:space="preserve">kg</t>
  </si>
  <si>
    <t xml:space="preserve">Adesivo à base de poliuretano, Seal Plus "REVESTECH", cor castanho, para a vedação de juntas.</t>
  </si>
  <si>
    <t xml:space="preserve">mt15rev555a</t>
  </si>
  <si>
    <t xml:space="preserve">Un</t>
  </si>
  <si>
    <t xml:space="preserve">Complemento para reforço de pontos singulares em tratamentos impermeabilizantes através de peças para a resolução de ângulos internos, Ecodry Cornerin "REVESTECH".</t>
  </si>
  <si>
    <t xml:space="preserve">mo029</t>
  </si>
  <si>
    <t xml:space="preserve">h</t>
  </si>
  <si>
    <t xml:space="preserve">Aplicador de lâminas impermeabilizantes.</t>
  </si>
  <si>
    <t xml:space="preserve">mo067</t>
  </si>
  <si>
    <t xml:space="preserve">h</t>
  </si>
  <si>
    <t xml:space="preserve">Ajudante de aplicador de lâminas impermeabilizantes.</t>
  </si>
  <si>
    <t xml:space="preserve">%</t>
  </si>
  <si>
    <t xml:space="preserve">Custos diretos complementares</t>
  </si>
  <si>
    <t xml:space="preserve">Custo de manutenção decenal: R$ 3,75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</si>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</sst>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3" xfId="0" applyFont="1" applyAlignment="1">
      <alignment horizontal="center" vertical="top" wrapText="1"/>
    </xf>
    <xf numFmtId="200" fontId="0" fillId="0" borderId="3" xfId="0" applyFont="1" applyAlignment="1">
      <alignment horizontal="right" vertical="top" wrapText="1"/>
    </xf>
    <xf numFmtId="201" fontId="0" fillId="0" borderId="3" xfId="0" applyFont="1" applyAlignment="1">
      <alignment horizontal="right" vertical="top" wrapText="1"/>
    </xf>
    <xf numFmtId="0" fontId="0" fillId="0" borderId="4" xfId="0" applyFont="1" applyAlignment="1">
      <alignment horizontal="center"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201" fontId="0" fillId="0" borderId="4" xfId="0" applyFont="1" applyAlignment="1">
      <alignment horizontal="right" vertical="top" wrapText="1"/>
    </xf>
    <xf numFmtId="0" fontId="0" fillId="0" borderId="1" xfId="0" applyFont="1" applyAlignment="1">
      <alignment horizontal="center" vertical="top" wrapText="1"/>
    </xf>
    <xf numFmtId="200" fontId="0" fillId="0" borderId="1" xfId="0" applyFont="1" applyAlignment="1">
      <alignment horizontal="right"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31" customWidth="1"/>
    <col min="2" max="2" width="5.44" customWidth="1"/>
    <col min="3" max="3" width="0.85" customWidth="1"/>
    <col min="4" max="4" width="2.72" customWidth="1"/>
    <col min="5" max="5" width="81.09" customWidth="1"/>
    <col min="6" max="6" width="6.12" customWidth="1"/>
    <col min="7" max="7" width="12.58" customWidth="1"/>
    <col min="8" max="8" width="12.41"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66.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13.50" thickBot="1" customHeight="1">
      <c r="A9" s="7" t="s">
        <v>11</v>
      </c>
      <c r="B9" s="7"/>
      <c r="C9" s="9" t="s">
        <v>12</v>
      </c>
      <c r="D9" s="9"/>
      <c r="E9" s="7" t="s">
        <v>13</v>
      </c>
      <c r="F9" s="11">
        <v>0.6</v>
      </c>
      <c r="G9" s="13">
        <v>1.02</v>
      </c>
      <c r="H9" s="13">
        <f ca="1">ROUND(INDIRECT(ADDRESS(ROW()+(0), COLUMN()+(-2), 1))*INDIRECT(ADDRESS(ROW()+(0), COLUMN()+(-1), 1)), 2)</f>
        <v>0.61</v>
      </c>
    </row>
    <row r="10" spans="1:8" ht="45.00" thickBot="1" customHeight="1">
      <c r="A10" s="14" t="s">
        <v>14</v>
      </c>
      <c r="B10" s="14"/>
      <c r="C10" s="15" t="s">
        <v>15</v>
      </c>
      <c r="D10" s="15"/>
      <c r="E10" s="14" t="s">
        <v>16</v>
      </c>
      <c r="F10" s="16">
        <v>1.1</v>
      </c>
      <c r="G10" s="17">
        <v>114.11</v>
      </c>
      <c r="H10" s="17">
        <f ca="1">ROUND(INDIRECT(ADDRESS(ROW()+(0), COLUMN()+(-2), 1))*INDIRECT(ADDRESS(ROW()+(0), COLUMN()+(-1), 1)), 2)</f>
        <v>125.52</v>
      </c>
    </row>
    <row r="11" spans="1:8" ht="24.00" thickBot="1" customHeight="1">
      <c r="A11" s="14" t="s">
        <v>17</v>
      </c>
      <c r="B11" s="14"/>
      <c r="C11" s="15" t="s">
        <v>18</v>
      </c>
      <c r="D11" s="15"/>
      <c r="E11" s="14" t="s">
        <v>19</v>
      </c>
      <c r="F11" s="16">
        <v>0.04</v>
      </c>
      <c r="G11" s="17">
        <v>144.34</v>
      </c>
      <c r="H11" s="17">
        <f ca="1">ROUND(INDIRECT(ADDRESS(ROW()+(0), COLUMN()+(-2), 1))*INDIRECT(ADDRESS(ROW()+(0), COLUMN()+(-1), 1)), 2)</f>
        <v>5.77</v>
      </c>
    </row>
    <row r="12" spans="1:8" ht="24.00" thickBot="1" customHeight="1">
      <c r="A12" s="14" t="s">
        <v>20</v>
      </c>
      <c r="B12" s="14"/>
      <c r="C12" s="15" t="s">
        <v>21</v>
      </c>
      <c r="D12" s="15"/>
      <c r="E12" s="14" t="s">
        <v>22</v>
      </c>
      <c r="F12" s="16">
        <v>0.02</v>
      </c>
      <c r="G12" s="17">
        <v>61.15</v>
      </c>
      <c r="H12" s="17">
        <f ca="1">ROUND(INDIRECT(ADDRESS(ROW()+(0), COLUMN()+(-2), 1))*INDIRECT(ADDRESS(ROW()+(0), COLUMN()+(-1), 1)), 2)</f>
        <v>1.22</v>
      </c>
    </row>
    <row r="13" spans="1:8" ht="13.50" thickBot="1" customHeight="1">
      <c r="A13" s="14" t="s">
        <v>23</v>
      </c>
      <c r="B13" s="14"/>
      <c r="C13" s="15" t="s">
        <v>24</v>
      </c>
      <c r="D13" s="15"/>
      <c r="E13" s="14" t="s">
        <v>25</v>
      </c>
      <c r="F13" s="16">
        <v>0.126</v>
      </c>
      <c r="G13" s="17">
        <v>33.34</v>
      </c>
      <c r="H13" s="17">
        <f ca="1">ROUND(INDIRECT(ADDRESS(ROW()+(0), COLUMN()+(-2), 1))*INDIRECT(ADDRESS(ROW()+(0), COLUMN()+(-1), 1)), 2)</f>
        <v>4.2</v>
      </c>
    </row>
    <row r="14" spans="1:8" ht="13.50" thickBot="1" customHeight="1">
      <c r="A14" s="14" t="s">
        <v>26</v>
      </c>
      <c r="B14" s="14"/>
      <c r="C14" s="18" t="s">
        <v>27</v>
      </c>
      <c r="D14" s="18"/>
      <c r="E14" s="19" t="s">
        <v>28</v>
      </c>
      <c r="F14" s="20">
        <v>0.126</v>
      </c>
      <c r="G14" s="21">
        <v>31.49</v>
      </c>
      <c r="H14" s="21">
        <f ca="1">ROUND(INDIRECT(ADDRESS(ROW()+(0), COLUMN()+(-2), 1))*INDIRECT(ADDRESS(ROW()+(0), COLUMN()+(-1), 1)), 2)</f>
        <v>3.97</v>
      </c>
    </row>
    <row r="15" spans="1:8" ht="13.50" thickBot="1" customHeight="1">
      <c r="A15" s="19"/>
      <c r="B15" s="19"/>
      <c r="C15" s="22" t="s">
        <v>29</v>
      </c>
      <c r="D15" s="22"/>
      <c r="E15" s="5" t="s">
        <v>30</v>
      </c>
      <c r="F15" s="23">
        <v>2</v>
      </c>
      <c r="G15" s="24">
        <f ca="1">ROUND(SUM(INDIRECT(ADDRESS(ROW()+(-1), COLUMN()+(1), 1)),INDIRECT(ADDRESS(ROW()+(-2), COLUMN()+(1), 1)),INDIRECT(ADDRESS(ROW()+(-3), COLUMN()+(1), 1)),INDIRECT(ADDRESS(ROW()+(-4), COLUMN()+(1), 1)),INDIRECT(ADDRESS(ROW()+(-5), COLUMN()+(1), 1)),INDIRECT(ADDRESS(ROW()+(-6), COLUMN()+(1), 1))), 2)</f>
        <v>141.29</v>
      </c>
      <c r="H15" s="24">
        <f ca="1">ROUND(INDIRECT(ADDRESS(ROW()+(0), COLUMN()+(-2), 1))*INDIRECT(ADDRESS(ROW()+(0), COLUMN()+(-1), 1))/100, 2)</f>
        <v>2.83</v>
      </c>
    </row>
    <row r="16" spans="1:8" ht="13.50" thickBot="1" customHeight="1">
      <c r="A16" s="25" t="s">
        <v>31</v>
      </c>
      <c r="B16" s="25"/>
      <c r="C16" s="26"/>
      <c r="D16" s="26"/>
      <c r="E16" s="26"/>
      <c r="F16" s="27"/>
      <c r="G16" s="25" t="s">
        <v>32</v>
      </c>
      <c r="H16" s="28">
        <f ca="1">ROUND(SUM(INDIRECT(ADDRESS(ROW()+(-1), COLUMN()+(0), 1)),INDIRECT(ADDRESS(ROW()+(-2), COLUMN()+(0), 1)),INDIRECT(ADDRESS(ROW()+(-3), COLUMN()+(0), 1)),INDIRECT(ADDRESS(ROW()+(-4), COLUMN()+(0), 1)),INDIRECT(ADDRESS(ROW()+(-5), COLUMN()+(0), 1)),INDIRECT(ADDRESS(ROW()+(-6), COLUMN()+(0), 1)),INDIRECT(ADDRESS(ROW()+(-7), COLUMN()+(0), 1))), 2)</f>
        <v>144.12</v>
      </c>
    </row>
  </sheetData>
  <mergeCells count="21">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B14"/>
    <mergeCell ref="C14:D14"/>
    <mergeCell ref="A15:B15"/>
    <mergeCell ref="C15:D15"/>
    <mergeCell ref="A16:E16"/>
  </mergeCells>
  <pageMargins left="0.147638" right="0.147638" top="0.206693" bottom="0.206693" header="0.0" footer="0.0"/>
  <pageSetup paperSize="9" orientation="portrait"/>
  <rowBreaks count="0" manualBreakCount="0">
    </rowBreaks>
</worksheet>
</file>