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olha 1" sheetId="1" r:id="rId1"/>
  </sheets>
  <calcPr calcId="124519"/>
</workbook>
</file>

<file path=xl/sharedStrings.xml><?xml version="1.0" encoding="utf-8"?>
<sst xmlns="http://schemas.openxmlformats.org/spreadsheetml/2006/main" count="36" uniqueCount="36">
  <si>
    <t xml:space="preserve"/>
  </si>
  <si>
    <t xml:space="preserve">NIH010</t>
  </si>
  <si>
    <t xml:space="preserve">m²</t>
  </si>
  <si>
    <t xml:space="preserve">Impermeabilização sob revestimento em locais úmidos, com lâminas de poliolefinas.</t>
  </si>
  <si>
    <r>
      <rPr>
        <sz val="8.25"/>
        <color rgb="FF000000"/>
        <rFont val="Arial"/>
        <family val="2"/>
      </rPr>
      <t xml:space="preserve">Impermeabilização sob revestimento cerâmico ou de pedra, em paramentos verticais e horizontais de locais úmidos, com lâmina impermeabilizante flexível de polietileno, com ambas as faces revestidas de geotêxtil não tecido, de 0,5 mm de espessura e 285 g/m², fixada ao suporte com cimento cola melhorado, C2 TE S1, deformável, com deslizamento reduzido e tempo de colocação ampliado, cor cinza, à base de cimento, inertes de granulometria fina, resinas sintéticas e aditivos especiais. Inclusive complementos de reforço em tratamento de pontos singulares com banda de reforço de polietileno, com ambas as faces revestidas de geotêxtil não tecido, de 120 mm de largura e de 0,7 mm de espessura; e argamassa cimentícia impermeabilizante flexível bicomponente, de cor cinza. O preço não inclui o revestimento.</t>
    </r>
    <r>
      <rPr>
        <sz val="8.25"/>
        <color rgb="FF000000"/>
        <rFont val="Arial"/>
        <family val="2"/>
      </rPr>
      <t xml:space="preserve">
</t>
    </r>
  </si>
  <si>
    <t xml:space="preserve">Insumo</t>
  </si>
  <si>
    <t xml:space="preserve">Un</t>
  </si>
  <si>
    <t xml:space="preserve">Descrição</t>
  </si>
  <si>
    <t xml:space="preserve">Rend.</t>
  </si>
  <si>
    <t xml:space="preserve">Preço unitário</t>
  </si>
  <si>
    <t xml:space="preserve">Preço Insumo</t>
  </si>
  <si>
    <t xml:space="preserve">mt09mcm060a</t>
  </si>
  <si>
    <t xml:space="preserve">kg</t>
  </si>
  <si>
    <t xml:space="preserve">Cimento cola melhorado, C2 TE S1, deformável, com deslizamento reduzido e tempo de colocação ampliado, cor cinza, à base de cimento, inertes de granulometria fina, resinas sintéticas e aditivos especiais, com propriedades tixotrópicas e de endurecimento sem retração.</t>
  </si>
  <si>
    <t xml:space="preserve">mt15mcp010n</t>
  </si>
  <si>
    <t xml:space="preserve">m²</t>
  </si>
  <si>
    <t xml:space="preserve">Lâmina impermeabilizante flexível de polietileno, com ambas as faces revestidas de geotêxtil não tecido, de 0,5 mm de espessura e 285 g/m², Euroclasse E de reação ao fogo, fornecida em rolos de 10 m de comprimento e 1 m de largura.</t>
  </si>
  <si>
    <t xml:space="preserve">mt09bmr220a</t>
  </si>
  <si>
    <t xml:space="preserve">kg</t>
  </si>
  <si>
    <t xml:space="preserve">Argamassa cimentícia impermeabilizante flexível bicomponente, de cor cinza, com resistência aos sulfatos, ao gelo e à intempérie e apta para estar em contato com agua potável, Euroclasse F de reação ao fogo, para aplicar em interiores e exteriores.</t>
  </si>
  <si>
    <t xml:space="preserve">mt15mcp020g</t>
  </si>
  <si>
    <t xml:space="preserve">m</t>
  </si>
  <si>
    <t xml:space="preserve">Banda de reforço de polietileno, com ambas as faces revestidas de geotêxtil não tecido, de 120 mm de largura e de 0,7 mm de espessura, Euroclasse E de reação ao fogo, fornecida em rolos de 10 m de comprimento.</t>
  </si>
  <si>
    <t xml:space="preserve">mt15sja025a</t>
  </si>
  <si>
    <t xml:space="preserve">Un</t>
  </si>
  <si>
    <t xml:space="preserve">Cartucho de silicone acético monocomponente, anti-bolor, cor branco, de 310 ml.</t>
  </si>
  <si>
    <t xml:space="preserve">mo029</t>
  </si>
  <si>
    <t xml:space="preserve">h</t>
  </si>
  <si>
    <t xml:space="preserve">Aplicador de lâminas impermeabilizantes.</t>
  </si>
  <si>
    <t xml:space="preserve">mo067</t>
  </si>
  <si>
    <t xml:space="preserve">h</t>
  </si>
  <si>
    <t xml:space="preserve">Ajudante de aplicador de lâminas impermeabilizantes.</t>
  </si>
  <si>
    <t xml:space="preserve">%</t>
  </si>
  <si>
    <t xml:space="preserve">Custos diretos complementares</t>
  </si>
  <si>
    <t xml:space="preserve">Custo de manutenção decenal: R$ 3,26 nos primeiros 10 anos.</t>
  </si>
  <si>
    <t xml:space="preserve">Total:</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</si>
</sst>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0" fontId="0" fillId="0" borderId="3" xfId="0" applyFont="1" applyAlignment="1">
      <alignment horizontal="center" vertical="top" wrapText="1"/>
    </xf>
    <xf numFmtId="200" fontId="0" fillId="0" borderId="3" xfId="0" applyFont="1" applyAlignment="1">
      <alignment horizontal="right" vertical="top" wrapText="1"/>
    </xf>
    <xf numFmtId="201" fontId="0" fillId="0" borderId="3" xfId="0" applyFont="1" applyAlignment="1">
      <alignment horizontal="right" vertical="top" wrapText="1"/>
    </xf>
    <xf numFmtId="0" fontId="0" fillId="0" borderId="4" xfId="0" applyFont="1" applyAlignment="1">
      <alignment horizontal="center"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201" fontId="0" fillId="0" borderId="4" xfId="0" applyFont="1" applyAlignment="1">
      <alignment horizontal="right" vertical="top" wrapText="1"/>
    </xf>
    <xf numFmtId="0" fontId="0" fillId="0" borderId="1" xfId="0" applyFont="1" applyAlignment="1">
      <alignment horizontal="center" vertical="top" wrapText="1"/>
    </xf>
    <xf numFmtId="200" fontId="0" fillId="0" borderId="1" xfId="0" applyFont="1" applyAlignment="1">
      <alignment horizontal="right"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31" customWidth="1"/>
    <col min="2" max="2" width="6.29" customWidth="1"/>
    <col min="3" max="3" width="3.06" customWidth="1"/>
    <col min="4" max="4" width="80.75" customWidth="1"/>
    <col min="5" max="5" width="6.12" customWidth="1"/>
    <col min="6" max="6" width="12.58" customWidth="1"/>
    <col min="7" max="7" width="12.41"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76.5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34.50" thickBot="1" customHeight="1">
      <c r="A9" s="7" t="s">
        <v>11</v>
      </c>
      <c r="B9" s="7"/>
      <c r="C9" s="9" t="s">
        <v>12</v>
      </c>
      <c r="D9" s="7" t="s">
        <v>13</v>
      </c>
      <c r="E9" s="11">
        <v>2</v>
      </c>
      <c r="F9" s="13">
        <v>2.05</v>
      </c>
      <c r="G9" s="13">
        <f ca="1">ROUND(INDIRECT(ADDRESS(ROW()+(0), COLUMN()+(-2), 1))*INDIRECT(ADDRESS(ROW()+(0), COLUMN()+(-1), 1)), 2)</f>
        <v>4.1</v>
      </c>
    </row>
    <row r="10" spans="1:7" ht="34.50" thickBot="1" customHeight="1">
      <c r="A10" s="14" t="s">
        <v>14</v>
      </c>
      <c r="B10" s="14"/>
      <c r="C10" s="15" t="s">
        <v>15</v>
      </c>
      <c r="D10" s="14" t="s">
        <v>16</v>
      </c>
      <c r="E10" s="16">
        <v>1.07</v>
      </c>
      <c r="F10" s="17">
        <v>102.67</v>
      </c>
      <c r="G10" s="17">
        <f ca="1">ROUND(INDIRECT(ADDRESS(ROW()+(0), COLUMN()+(-2), 1))*INDIRECT(ADDRESS(ROW()+(0), COLUMN()+(-1), 1)), 2)</f>
        <v>109.86</v>
      </c>
    </row>
    <row r="11" spans="1:7" ht="34.50" thickBot="1" customHeight="1">
      <c r="A11" s="14" t="s">
        <v>17</v>
      </c>
      <c r="B11" s="14"/>
      <c r="C11" s="15" t="s">
        <v>18</v>
      </c>
      <c r="D11" s="14" t="s">
        <v>19</v>
      </c>
      <c r="E11" s="16">
        <v>0.188</v>
      </c>
      <c r="F11" s="17">
        <v>1.99</v>
      </c>
      <c r="G11" s="17">
        <f ca="1">ROUND(INDIRECT(ADDRESS(ROW()+(0), COLUMN()+(-2), 1))*INDIRECT(ADDRESS(ROW()+(0), COLUMN()+(-1), 1)), 2)</f>
        <v>0.37</v>
      </c>
    </row>
    <row r="12" spans="1:7" ht="34.50" thickBot="1" customHeight="1">
      <c r="A12" s="14" t="s">
        <v>20</v>
      </c>
      <c r="B12" s="14"/>
      <c r="C12" s="15" t="s">
        <v>21</v>
      </c>
      <c r="D12" s="14" t="s">
        <v>22</v>
      </c>
      <c r="E12" s="16">
        <v>1</v>
      </c>
      <c r="F12" s="17">
        <v>28.2</v>
      </c>
      <c r="G12" s="17">
        <f ca="1">ROUND(INDIRECT(ADDRESS(ROW()+(0), COLUMN()+(-2), 1))*INDIRECT(ADDRESS(ROW()+(0), COLUMN()+(-1), 1)), 2)</f>
        <v>28.2</v>
      </c>
    </row>
    <row r="13" spans="1:7" ht="13.50" thickBot="1" customHeight="1">
      <c r="A13" s="14" t="s">
        <v>23</v>
      </c>
      <c r="B13" s="14"/>
      <c r="C13" s="15" t="s">
        <v>24</v>
      </c>
      <c r="D13" s="14" t="s">
        <v>25</v>
      </c>
      <c r="E13" s="16">
        <v>0.1</v>
      </c>
      <c r="F13" s="17">
        <v>55.09</v>
      </c>
      <c r="G13" s="17">
        <f ca="1">ROUND(INDIRECT(ADDRESS(ROW()+(0), COLUMN()+(-2), 1))*INDIRECT(ADDRESS(ROW()+(0), COLUMN()+(-1), 1)), 2)</f>
        <v>5.51</v>
      </c>
    </row>
    <row r="14" spans="1:7" ht="13.50" thickBot="1" customHeight="1">
      <c r="A14" s="14" t="s">
        <v>26</v>
      </c>
      <c r="B14" s="14"/>
      <c r="C14" s="15" t="s">
        <v>27</v>
      </c>
      <c r="D14" s="14" t="s">
        <v>28</v>
      </c>
      <c r="E14" s="16">
        <v>0.178</v>
      </c>
      <c r="F14" s="17">
        <v>33.34</v>
      </c>
      <c r="G14" s="17">
        <f ca="1">ROUND(INDIRECT(ADDRESS(ROW()+(0), COLUMN()+(-2), 1))*INDIRECT(ADDRESS(ROW()+(0), COLUMN()+(-1), 1)), 2)</f>
        <v>5.93</v>
      </c>
    </row>
    <row r="15" spans="1:7" ht="13.50" thickBot="1" customHeight="1">
      <c r="A15" s="14" t="s">
        <v>29</v>
      </c>
      <c r="B15" s="14"/>
      <c r="C15" s="18" t="s">
        <v>30</v>
      </c>
      <c r="D15" s="19" t="s">
        <v>31</v>
      </c>
      <c r="E15" s="20">
        <v>0.178</v>
      </c>
      <c r="F15" s="21">
        <v>31.49</v>
      </c>
      <c r="G15" s="21">
        <f ca="1">ROUND(INDIRECT(ADDRESS(ROW()+(0), COLUMN()+(-2), 1))*INDIRECT(ADDRESS(ROW()+(0), COLUMN()+(-1), 1)), 2)</f>
        <v>5.61</v>
      </c>
    </row>
    <row r="16" spans="1:7" ht="13.50" thickBot="1" customHeight="1">
      <c r="A16" s="19"/>
      <c r="B16" s="19"/>
      <c r="C16" s="22" t="s">
        <v>32</v>
      </c>
      <c r="D16" s="5" t="s">
        <v>33</v>
      </c>
      <c r="E16" s="23">
        <v>2</v>
      </c>
      <c r="F16" s="24">
        <f ca="1">ROUND(SUM(INDIRECT(ADDRESS(ROW()+(-1), COLUMN()+(1), 1)),INDIRECT(ADDRESS(ROW()+(-2), COLUMN()+(1), 1)),INDIRECT(ADDRESS(ROW()+(-3), COLUMN()+(1), 1)),INDIRECT(ADDRESS(ROW()+(-4), COLUMN()+(1), 1)),INDIRECT(ADDRESS(ROW()+(-5), COLUMN()+(1), 1)),INDIRECT(ADDRESS(ROW()+(-6), COLUMN()+(1), 1)),INDIRECT(ADDRESS(ROW()+(-7), COLUMN()+(1), 1))), 2)</f>
        <v>159.58</v>
      </c>
      <c r="G16" s="24">
        <f ca="1">ROUND(INDIRECT(ADDRESS(ROW()+(0), COLUMN()+(-2), 1))*INDIRECT(ADDRESS(ROW()+(0), COLUMN()+(-1), 1))/100, 2)</f>
        <v>3.19</v>
      </c>
    </row>
    <row r="17" spans="1:7" ht="13.50" thickBot="1" customHeight="1">
      <c r="A17" s="25" t="s">
        <v>34</v>
      </c>
      <c r="B17" s="25"/>
      <c r="C17" s="26"/>
      <c r="D17" s="26"/>
      <c r="E17" s="27"/>
      <c r="F17" s="25" t="s">
        <v>35</v>
      </c>
      <c r="G17" s="28">
        <f ca="1">ROUND(SUM(INDIRECT(ADDRESS(ROW()+(-1), COLUMN()+(0), 1)),INDIRECT(ADDRESS(ROW()+(-2), COLUMN()+(0), 1)),INDIRECT(ADDRESS(ROW()+(-3), COLUMN()+(0), 1)),INDIRECT(ADDRESS(ROW()+(-4), COLUMN()+(0), 1)),INDIRECT(ADDRESS(ROW()+(-5), COLUMN()+(0), 1)),INDIRECT(ADDRESS(ROW()+(-6), COLUMN()+(0), 1)),INDIRECT(ADDRESS(ROW()+(-7), COLUMN()+(0), 1)),INDIRECT(ADDRESS(ROW()+(-8), COLUMN()+(0), 1))), 2)</f>
        <v>162.77</v>
      </c>
    </row>
  </sheetData>
  <mergeCells count="13">
    <mergeCell ref="A1:G1"/>
    <mergeCell ref="C3:G3"/>
    <mergeCell ref="A5:G5"/>
    <mergeCell ref="A8:B8"/>
    <mergeCell ref="A9:B9"/>
    <mergeCell ref="A10:B10"/>
    <mergeCell ref="A11:B11"/>
    <mergeCell ref="A12:B12"/>
    <mergeCell ref="A13:B13"/>
    <mergeCell ref="A14:B14"/>
    <mergeCell ref="A15:B15"/>
    <mergeCell ref="A16:B16"/>
    <mergeCell ref="A17:D17"/>
  </mergeCells>
  <pageMargins left="0.147638" right="0.147638" top="0.206693" bottom="0.206693" header="0.0" footer="0.0"/>
  <pageSetup paperSize="9" orientation="portrait"/>
  <rowBreaks count="0" manualBreakCount="0">
    </rowBreaks>
</worksheet>
</file>