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<sst xmlns="http://schemas.openxmlformats.org/spreadsheetml/2006/main" count="59" uniqueCount="59">
  <si>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</si>
  <si>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NIH010</t>
  </si>
  <si>
    <t xml:space="preserve">m²</t>
  </si>
  <si>
    <t xml:space="preserve">Impermeabilização sob revestimento em locais úmidos, através de lâminas de poliolefinas.</t>
  </si>
  <si>
    <t xml:space="preserve">Impermeabilização sob revestimento ou ladrilhamento cerâmico em paramentos verticais e horizontais, de locais úmidos através lâmina impermeabilizante, dessolidarizante e difusora de vapor de água de polietileno com estrutura nervurada e cavidades quadradas em forma de cola de milano, Schlüter-DITRA 25 30M "SCHLÜTER-SYSTEMS", de 3 mm de espessura, fixada ao suporte com cimento cola normal C1, preparada para receber diretamente o revestimento (não incluído neste preço).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</si>
  <si>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</si>
  <si>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</si>
  <si>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</si>
  <si>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</si>
  <si>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</si>
  <si>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</si>
  <si>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</si>
  <si>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</si>
  <si>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normal, C1, cor cinzento.</t>
  </si>
  <si>
    <t xml:space="preserve">mt15res300d</t>
  </si>
  <si>
    <t xml:space="preserve">m²</t>
  </si>
  <si>
    <t xml:space="preserve">Lâmina impermeabilizante, dessolidarizante e difusora de vapor de água de polietileno com estrutura nervurada e cavidades quadradas em forma de cola de milano, Schlüter-DITRA 25 30M "SCHLÜTER-SYSTEMS", de 3 mm de espessura,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</si>
  <si>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</si>
  <si>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</si>
  <si>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</si>
  <si>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</si>
  <si>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</si>
  <si>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</si>
  <si>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mt15res041b</t>
  </si>
  <si>
    <t xml:space="preserve">Un</t>
  </si>
  <si>
    <t xml:space="preserve">Peça com união termoselada para o tratamento de ângulos internos em tratamentos impermeabilizantes, Schlüter-KERDI-KERECK/FI "SCHLÜTER-SYSTEMS".</t>
  </si>
  <si>
    <t xml:space="preserve">mt15res040b</t>
  </si>
  <si>
    <t xml:space="preserve">Un</t>
  </si>
  <si>
    <t xml:space="preserve">Peça com união termoselada para o tratamento de ângulos externos em tratamentos impermeabilizantes, Schlüter-KERDI-KERECK/FA "SCHLÜTER-SYSTEMS".</t>
  </si>
  <si>
    <t xml:space="preserve">mt15res020re</t>
  </si>
  <si>
    <t xml:space="preserve">m</t>
  </si>
  <si>
    <t xml:space="preserve">Banda de vedação, Schlüter-KERDI-KEBA 100/250 "SCHLÜTER-SYSTEMS", de 250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</si>
  <si>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</si>
  <si>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Un</t>
  </si>
  <si>
    <t xml:space="preserve">Peça para o tratamento de encontros de tubulações de passagem de 25 mm de diâmetro em tratamentos impermeabilizantes, Schlüter-KERDI-KM "SCHLÜTER-SYSTEMS".</t>
  </si>
  <si>
    <t xml:space="preserve">mt15res070a</t>
  </si>
  <si>
    <t xml:space="preserve">Un</t>
  </si>
  <si>
    <t xml:space="preserve">Cartucho de massa adesiva elástica monocomponente, Schlüter-KERDI-FIX "SCHLÜTER-SYSTEMS", à base de polímeros híbridos neutros (MS), de 290 ml, cor cinzento ou branco acabamento brilhante.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</si>
  <si>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</si>
  <si>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</si>
  <si>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</si>
  <si>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</si>
  <si>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</si>
  <si>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</si>
  <si>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</si>
  <si>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</si>
  <si>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</si>
  <si>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</si>
  <si>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R$ 1,93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</si>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</sst>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81" customWidth="1"/>
    <col min="4" max="4" width="20.69" customWidth="1"/>
    <col min="5" max="5" width="33.66" customWidth="1"/>
    <col min="6" max="6" width="6.41" customWidth="1"/>
    <col min="7" max="7" width="3.64" customWidth="1"/>
    <col min="8" max="8" width="4.23" customWidth="1"/>
    <col min="9" max="9" width="2.19" customWidth="1"/>
    <col min="10" max="10" width="3.06" customWidth="1"/>
    <col min="11" max="11" width="9.03" customWidth="1"/>
    <col min="12" max="12" width="1.02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2.000000</v>
      </c>
      <c r="I8" s="14"/>
      <c r="J8" s="16">
        <v>0.760000</v>
      </c>
      <c r="K8" s="16"/>
      <c r="L8" s="16"/>
      <c r="M8" s="16">
        <f ca="1">ROUND(INDIRECT(ADDRESS(ROW()+(0), COLUMN()+(-5), 1))*INDIRECT(ADDRESS(ROW()+(0), COLUMN()+(-3), 1)), 2)</f>
        <v>1.520000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39.850000</v>
      </c>
      <c r="K9" s="20"/>
      <c r="L9" s="20"/>
      <c r="M9" s="20">
        <f ca="1">ROUND(INDIRECT(ADDRESS(ROW()+(0), COLUMN()+(-5), 1))*INDIRECT(ADDRESS(ROW()+(0), COLUMN()+(-3), 1)), 2)</f>
        <v>41.840000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21.300000</v>
      </c>
      <c r="K10" s="20"/>
      <c r="L10" s="20"/>
      <c r="M10" s="20">
        <f ca="1">ROUND(INDIRECT(ADDRESS(ROW()+(0), COLUMN()+(-5), 1))*INDIRECT(ADDRESS(ROW()+(0), COLUMN()+(-3), 1)), 2)</f>
        <v>2.130000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7.940000</v>
      </c>
      <c r="K11" s="20"/>
      <c r="L11" s="20"/>
      <c r="M11" s="20">
        <f ca="1">ROUND(INDIRECT(ADDRESS(ROW()+(0), COLUMN()+(-5), 1))*INDIRECT(ADDRESS(ROW()+(0), COLUMN()+(-3), 1)), 2)</f>
        <v>3.970000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0.200000</v>
      </c>
      <c r="I12" s="19"/>
      <c r="J12" s="20">
        <v>15.600000</v>
      </c>
      <c r="K12" s="20"/>
      <c r="L12" s="20"/>
      <c r="M12" s="20">
        <f ca="1">ROUND(INDIRECT(ADDRESS(ROW()+(0), COLUMN()+(-5), 1))*INDIRECT(ADDRESS(ROW()+(0), COLUMN()+(-3), 1)), 2)</f>
        <v>3.120000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0.100000</v>
      </c>
      <c r="I13" s="19"/>
      <c r="J13" s="20">
        <v>18.770000</v>
      </c>
      <c r="K13" s="20"/>
      <c r="L13" s="20"/>
      <c r="M13" s="20">
        <f ca="1">ROUND(INDIRECT(ADDRESS(ROW()+(0), COLUMN()+(-5), 1))*INDIRECT(ADDRESS(ROW()+(0), COLUMN()+(-3), 1)), 2)</f>
        <v>1.880000</v>
      </c>
      <c r="N13" s="20"/>
    </row>
    <row r="14" spans="1:14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2.000000</v>
      </c>
      <c r="I14" s="19"/>
      <c r="J14" s="20">
        <v>14.040000</v>
      </c>
      <c r="K14" s="20"/>
      <c r="L14" s="20"/>
      <c r="M14" s="20">
        <f ca="1">ROUND(INDIRECT(ADDRESS(ROW()+(0), COLUMN()+(-5), 1))*INDIRECT(ADDRESS(ROW()+(0), COLUMN()+(-3), 1)), 2)</f>
        <v>28.080000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0.100000</v>
      </c>
      <c r="I15" s="19"/>
      <c r="J15" s="20">
        <v>3.690000</v>
      </c>
      <c r="K15" s="20"/>
      <c r="L15" s="20"/>
      <c r="M15" s="20">
        <f ca="1">ROUND(INDIRECT(ADDRESS(ROW()+(0), COLUMN()+(-5), 1))*INDIRECT(ADDRESS(ROW()+(0), COLUMN()+(-3), 1)), 2)</f>
        <v>0.370000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0.100000</v>
      </c>
      <c r="I16" s="19"/>
      <c r="J16" s="20">
        <v>44.710000</v>
      </c>
      <c r="K16" s="20"/>
      <c r="L16" s="20"/>
      <c r="M16" s="20">
        <f ca="1">ROUND(INDIRECT(ADDRESS(ROW()+(0), COLUMN()+(-5), 1))*INDIRECT(ADDRESS(ROW()+(0), COLUMN()+(-3), 1)), 2)</f>
        <v>4.470000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0.175000</v>
      </c>
      <c r="I17" s="19"/>
      <c r="J17" s="20">
        <v>16.300000</v>
      </c>
      <c r="K17" s="20"/>
      <c r="L17" s="20"/>
      <c r="M17" s="20">
        <f ca="1">ROUND(INDIRECT(ADDRESS(ROW()+(0), COLUMN()+(-5), 1))*INDIRECT(ADDRESS(ROW()+(0), COLUMN()+(-3), 1)), 2)</f>
        <v>2.850000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0.175000</v>
      </c>
      <c r="I18" s="23"/>
      <c r="J18" s="24">
        <v>10.100000</v>
      </c>
      <c r="K18" s="24"/>
      <c r="L18" s="24"/>
      <c r="M18" s="24">
        <f ca="1">ROUND(INDIRECT(ADDRESS(ROW()+(0), COLUMN()+(-5), 1))*INDIRECT(ADDRESS(ROW()+(0), COLUMN()+(-3), 1)), 2)</f>
        <v>1.770000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92.000000</v>
      </c>
      <c r="K19" s="16"/>
      <c r="L19" s="16"/>
      <c r="M19" s="16">
        <f ca="1">ROUND(INDIRECT(ADDRESS(ROW()+(0), COLUMN()+(-5), 1))*INDIRECT(ADDRESS(ROW()+(0), COLUMN()+(-3), 1))/100, 2)</f>
        <v>1.840000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93.840000</v>
      </c>
      <c r="K20" s="24"/>
      <c r="L20" s="24"/>
      <c r="M20" s="24">
        <f ca="1">ROUND(INDIRECT(ADDRESS(ROW()+(0), COLUMN()+(-5), 1))*INDIRECT(ADDRESS(ROW()+(0), COLUMN()+(-3), 1))/100, 2)</f>
        <v>2.820000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96.660000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162008.000000</v>
      </c>
      <c r="H25" s="29"/>
      <c r="I25" s="29"/>
      <c r="J25" s="29"/>
      <c r="K25" s="29">
        <v>162010.000000</v>
      </c>
      <c r="L25" s="29"/>
      <c r="M25" s="29"/>
      <c r="N25" s="29">
        <v>3.000000</v>
      </c>
    </row>
    <row r="26" spans="1:14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