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<sst xmlns="http://schemas.openxmlformats.org/spreadsheetml/2006/main" count="27" uniqueCount="27">
  <si>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</si>
  <si>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NIJ010</t>
  </si>
  <si>
    <t xml:space="preserve">m</t>
  </si>
  <si>
    <t xml:space="preserve">Vedação de junta de dilatação com massa betuminosa pré-moldada.</t>
  </si>
  <si>
    <r>
      <rPr>
        <sz val="8.25"/>
        <color rgb="FF000000"/>
        <rFont val="Arial"/>
        <family val="2"/>
      </rPr>
      <t xml:space="preserve">Vedação da junta de dilatação de 15 mm de largura, em paramento horizontal interior, com cordão de vedação de massa com base betuminosa, sobre fundo de junta de 20 mm de diâmetro, recobrimento prévio da superfície nos flancos da junta com primer asfáltico.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</si>
  <si>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</si>
  <si>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</si>
  <si>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</si>
  <si>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</si>
  <si>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</si>
  <si>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</si>
  <si>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mt15sja030bb</t>
  </si>
  <si>
    <t xml:space="preserve">m</t>
  </si>
  <si>
    <t xml:space="preserve">Fundo de juntas para vedação em cordões de polietileno expandido, de 20 mm de diâmetro, para limitar a profundidade da junta de dilatação.</t>
  </si>
  <si>
    <t xml:space="preserve">mt15sja010a</t>
  </si>
  <si>
    <t xml:space="preserve">m</t>
  </si>
  <si>
    <t xml:space="preserve">Cordão de enchimento para junta de dilatação, de pasta com base betuminosa tipo BH-II, de 15 mm de diâmetro.</t>
  </si>
  <si>
    <t xml:space="preserve">mt14iea020a</t>
  </si>
  <si>
    <t xml:space="preserve">kg</t>
  </si>
  <si>
    <t xml:space="preserve">Emulsão asfáltica aniônica sem cargas.</t>
  </si>
  <si>
    <t xml:space="preserve">mo112</t>
  </si>
  <si>
    <t xml:space="preserve">h</t>
  </si>
  <si>
    <t xml:space="preserve">Servente de pedreiro.</t>
  </si>
  <si>
    <t xml:space="preserve">%</t>
  </si>
  <si>
    <t xml:space="preserve">Custos diretos complementares</t>
  </si>
  <si>
    <t xml:space="preserve">Custo de manutenção decenal: R$ 32,16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</si>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</sst>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3.57" customWidth="1"/>
    <col min="4" max="4" width="81.09"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1.000000</v>
      </c>
      <c r="F9" s="13">
        <v>0.760000</v>
      </c>
      <c r="G9" s="13">
        <f ca="1">ROUND(INDIRECT(ADDRESS(ROW()+(0), COLUMN()+(-2), 1))*INDIRECT(ADDRESS(ROW()+(0), COLUMN()+(-1), 1)), 2)</f>
        <v>0.760000</v>
      </c>
    </row>
    <row r="10" spans="1:7" ht="24.00" thickBot="1" customHeight="1">
      <c r="A10" s="14" t="s">
        <v>14</v>
      </c>
      <c r="B10" s="14"/>
      <c r="C10" s="15" t="s">
        <v>15</v>
      </c>
      <c r="D10" s="14" t="s">
        <v>16</v>
      </c>
      <c r="E10" s="16">
        <v>1.050000</v>
      </c>
      <c r="F10" s="17">
        <v>5.690000</v>
      </c>
      <c r="G10" s="17">
        <f ca="1">ROUND(INDIRECT(ADDRESS(ROW()+(0), COLUMN()+(-2), 1))*INDIRECT(ADDRESS(ROW()+(0), COLUMN()+(-1), 1)), 2)</f>
        <v>5.970000</v>
      </c>
    </row>
    <row r="11" spans="1:7" ht="13.50" thickBot="1" customHeight="1">
      <c r="A11" s="14" t="s">
        <v>17</v>
      </c>
      <c r="B11" s="14"/>
      <c r="C11" s="15" t="s">
        <v>18</v>
      </c>
      <c r="D11" s="14" t="s">
        <v>19</v>
      </c>
      <c r="E11" s="16">
        <v>0.050000</v>
      </c>
      <c r="F11" s="17">
        <v>8.990000</v>
      </c>
      <c r="G11" s="17">
        <f ca="1">ROUND(INDIRECT(ADDRESS(ROW()+(0), COLUMN()+(-2), 1))*INDIRECT(ADDRESS(ROW()+(0), COLUMN()+(-1), 1)), 2)</f>
        <v>0.450000</v>
      </c>
    </row>
    <row r="12" spans="1:7" ht="13.50" thickBot="1" customHeight="1">
      <c r="A12" s="14" t="s">
        <v>20</v>
      </c>
      <c r="B12" s="14"/>
      <c r="C12" s="18" t="s">
        <v>21</v>
      </c>
      <c r="D12" s="19" t="s">
        <v>22</v>
      </c>
      <c r="E12" s="20">
        <v>0.642000</v>
      </c>
      <c r="F12" s="21">
        <v>19.520000</v>
      </c>
      <c r="G12" s="21">
        <f ca="1">ROUND(INDIRECT(ADDRESS(ROW()+(0), COLUMN()+(-2), 1))*INDIRECT(ADDRESS(ROW()+(0), COLUMN()+(-1), 1)), 2)</f>
        <v>12.530000</v>
      </c>
    </row>
    <row r="13" spans="1:7" ht="13.50" thickBot="1" customHeight="1">
      <c r="A13" s="19"/>
      <c r="B13" s="19"/>
      <c r="C13" s="22" t="s">
        <v>23</v>
      </c>
      <c r="D13" s="5" t="s">
        <v>24</v>
      </c>
      <c r="E13" s="23">
        <v>2.000000</v>
      </c>
      <c r="F13" s="24">
        <f ca="1">ROUND(SUM(INDIRECT(ADDRESS(ROW()+(-1), COLUMN()+(1), 1)),INDIRECT(ADDRESS(ROW()+(-2), COLUMN()+(1), 1)),INDIRECT(ADDRESS(ROW()+(-3), COLUMN()+(1), 1)),INDIRECT(ADDRESS(ROW()+(-4), COLUMN()+(1), 1))), 2)</f>
        <v>19.710000</v>
      </c>
      <c r="G13" s="24">
        <f ca="1">ROUND(INDIRECT(ADDRESS(ROW()+(0), COLUMN()+(-2), 1))*INDIRECT(ADDRESS(ROW()+(0), COLUMN()+(-1), 1))/100, 2)</f>
        <v>0.390000</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20.100000</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