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<sst xmlns="http://schemas.openxmlformats.org/spreadsheetml/2006/main" count="66" uniqueCount="66">
  <si>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</si>
  <si>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NVS002</t>
  </si>
  <si>
    <t xml:space="preserve">m²</t>
  </si>
  <si>
    <t xml:space="preserve">Sistema ETICS de isolamento térmico de origem vegetal pelo exterior de fachadas.</t>
  </si>
  <si>
    <r>
      <rPr>
        <sz val="8.25"/>
        <color rgb="FF000000"/>
        <rFont val="Arial"/>
        <family val="2"/>
      </rPr>
      <t xml:space="preserve">Isolamento térmico pelo exterior de fachadas, de parede estrutural de painel de madeira laminada colada cruzada (CLT), com sistema ETICS, composto por: painel isolante de uma única camada, de fibras de madeira, de 60 mm de espessura e 1250x590 mm, fixado ao suporte com fixações mecânicas com espiga especial para madeira; camada de regularização de argamassa seca de cimento reforçada com fibras, aplicação manual, armada com malha de fibra de vidro anti-álcalis, de 4x4 mm de vão de malha e de 155 g/m² de massa superficial; camada de acabamento de argamassa, acabamento afagado, cor branca, aplicação manual, sobre primer regulador da absorção e ponte de aderência e posterior tratamento superficial através da aplicação de uma demão de tinta para exterior, à base de silicato de potássio, cor branca, acabamento mate. Inclusive perfis de arranque de alumínio, buchas de expansão de plástico com prego metálico, para a fixação dos perfis de arranque, perfis para formação de pingadeiras de PVC com malha, perfis de canto de PVC com malha, massa elastomérica monocomponente para vedação de juntas entre painéis e fita de selagem autoexpansiva e autoadesiva para vedação de juntas perimetrais. O preço inclui a execução dos arremates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</si>
  <si>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</si>
  <si>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</si>
  <si>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</si>
  <si>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</si>
  <si>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</si>
  <si>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</si>
  <si>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mt28mab060L</t>
  </si>
  <si>
    <t xml:space="preserve">m</t>
  </si>
  <si>
    <t xml:space="preserve">Perfil de arranque de alumínio, de 60 mm de largura e 3 mm de espessura, com pingadeira e acessórios de união de PVC; para nivelação e suporte dos painéis isolantes dos sistemas de isolamento térmico pelo exterior sobre a linha de soco.</t>
  </si>
  <si>
    <t xml:space="preserve">mt28mab070d</t>
  </si>
  <si>
    <t xml:space="preserve">Un</t>
  </si>
  <si>
    <t xml:space="preserve">Bucha de expansão de plástico com prego metálico, de 8 mm de diâmetro e 65 mm de comprimento, para a fixação dos perfis de arranque.</t>
  </si>
  <si>
    <t xml:space="preserve">mt16bab070wa</t>
  </si>
  <si>
    <t xml:space="preserve">m²</t>
  </si>
  <si>
    <t xml:space="preserve">Painel isolante de uma única camada, de fibras de madeira, de 60 mm de espessura e 1250x590 mm, de superfície lisa e borda lateral reta, resistência térmica 1,54 m²K/W, condutibilidade térmica 0,039 W/(mK), densidade 160 kg/m³, Euroclasse E de reação ao fogo.</t>
  </si>
  <si>
    <t xml:space="preserve">mt16bab020b</t>
  </si>
  <si>
    <t xml:space="preserve">Un</t>
  </si>
  <si>
    <t xml:space="preserve">Espiga especial para madeira de 6 mm de diâmetro e 100 mm de comprimento.</t>
  </si>
  <si>
    <t xml:space="preserve">mt15sbi170d</t>
  </si>
  <si>
    <t xml:space="preserve">Un</t>
  </si>
  <si>
    <t xml:space="preserve">Cartucho de 290 cm³ de massa elastomérica monocomponente à base de polímero MS, de elasticidade permanente e cura rápida e resistente aos raios UV, para vedação de juntas entre painéis.</t>
  </si>
  <si>
    <t xml:space="preserve">mt28mab010g</t>
  </si>
  <si>
    <t xml:space="preserve">kg</t>
  </si>
  <si>
    <t xml:space="preserve">Argamassa seca de cimento reforçada com fibras composta por cimento branco, cal hidratada, cargas minerais, quartzo e aditivos, permeável ao vapor de água, para aplicar com desempenadeira.</t>
  </si>
  <si>
    <t xml:space="preserve">mt28mab020d</t>
  </si>
  <si>
    <t xml:space="preserve">m²</t>
  </si>
  <si>
    <t xml:space="preserve">Malha de fibra de vidro anti-álcalis, de 4x4 mm de vão de malha, de 155 g/m² de massa superficial e de 1,1x50 m, para armar argamassas.</t>
  </si>
  <si>
    <t xml:space="preserve">mt28mab090d</t>
  </si>
  <si>
    <t xml:space="preserve">m</t>
  </si>
  <si>
    <t xml:space="preserve">Perfil de PVC com malha de fibra de vidro anti-álcalis, para formação de pingadeiras.</t>
  </si>
  <si>
    <t xml:space="preserve">mt28mab080d</t>
  </si>
  <si>
    <t xml:space="preserve">m</t>
  </si>
  <si>
    <t xml:space="preserve">Perfil de canto de PVC, com malha incorporada de fibra de vidro de 10 e 15 cm de largura a cada lado do perfil, para reforço de cantos.</t>
  </si>
  <si>
    <t xml:space="preserve">mt28mab030g</t>
  </si>
  <si>
    <t xml:space="preserve">kg</t>
  </si>
  <si>
    <t xml:space="preserve">Primer regulador da absorção e ponte de aderência à base de copolímeros acrílicos, silicato de potássio e pigmentos, resistente à intempérie; para aplicar com trincha ou rolo.</t>
  </si>
  <si>
    <t xml:space="preserve">mt28mab050K</t>
  </si>
  <si>
    <t xml:space="preserve">kg</t>
  </si>
  <si>
    <t xml:space="preserve">Argamassa acabamento afagado, cor branca, composta por cimento branco, cal hidratada, pó de mármore, quartzo e aditivos, com um tamanho máximo de partícula de 1,5 mm, permeável ao vapor de água e resistente à intempérie, para aplicar com desempenadeira.</t>
  </si>
  <si>
    <t xml:space="preserve">mt27psh010g</t>
  </si>
  <si>
    <t xml:space="preserve">l</t>
  </si>
  <si>
    <t xml:space="preserve">Tinta para exterior, à base de silicato de potássio, cor branca, acabamento mate, permeável ao vapor de água, fungicida e resistente à intempérie; para aplicar com trincha, rolo ou pistola.</t>
  </si>
  <si>
    <t xml:space="preserve">mt15sbi160g</t>
  </si>
  <si>
    <t xml:space="preserve">m</t>
  </si>
  <si>
    <t xml:space="preserve">Fita de selagem autoexpansiva e autoadesiva de 15 mm de largura, impermeável à água da chuva, para junta de 2 a 6 mm de largura, para vedação de juntas perimetrais, fornecida em rolos de 18 m de comprimento.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</si>
  <si>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</si>
  <si>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</si>
  <si>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</si>
  <si>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</si>
  <si>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</si>
  <si>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</si>
  <si>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</si>
  <si>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</si>
  <si>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Pedreiro de acabamento.</t>
  </si>
  <si>
    <t xml:space="preserve">mo079</t>
  </si>
  <si>
    <t xml:space="preserve">h</t>
  </si>
  <si>
    <t xml:space="preserve">Ajudante de pedreiro de acabamento.</t>
  </si>
  <si>
    <t xml:space="preserve">%</t>
  </si>
  <si>
    <t xml:space="preserve">Custos diretos complementares</t>
  </si>
  <si>
    <t xml:space="preserve">Custo de manutenção decenal: R$ 24,47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</si>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</sst>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8.88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14.81</v>
      </c>
      <c r="G9" s="13">
        <f ca="1">ROUND(INDIRECT(ADDRESS(ROW()+(0), COLUMN()+(-2), 1))*INDIRECT(ADDRESS(ROW()+(0), COLUMN()+(-1), 1)), 2)</f>
        <v>3.7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0.8</v>
      </c>
      <c r="F10" s="17">
        <v>0.77</v>
      </c>
      <c r="G10" s="17">
        <f ca="1">ROUND(INDIRECT(ADDRESS(ROW()+(0), COLUMN()+(-2), 1))*INDIRECT(ADDRESS(ROW()+(0), COLUMN()+(-1), 1)), 2)</f>
        <v>0.62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97.11</v>
      </c>
      <c r="G11" s="17">
        <f ca="1">ROUND(INDIRECT(ADDRESS(ROW()+(0), COLUMN()+(-2), 1))*INDIRECT(ADDRESS(ROW()+(0), COLUMN()+(-1), 1)), 2)</f>
        <v>101.97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10</v>
      </c>
      <c r="F12" s="17">
        <v>2.65</v>
      </c>
      <c r="G12" s="17">
        <f ca="1">ROUND(INDIRECT(ADDRESS(ROW()+(0), COLUMN()+(-2), 1))*INDIRECT(ADDRESS(ROW()+(0), COLUMN()+(-1), 1)), 2)</f>
        <v>26.5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0.17</v>
      </c>
      <c r="F13" s="17">
        <v>13.55</v>
      </c>
      <c r="G13" s="17">
        <f ca="1">ROUND(INDIRECT(ADDRESS(ROW()+(0), COLUMN()+(-2), 1))*INDIRECT(ADDRESS(ROW()+(0), COLUMN()+(-1), 1)), 2)</f>
        <v>2.3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5</v>
      </c>
      <c r="F14" s="17">
        <v>3.13</v>
      </c>
      <c r="G14" s="17">
        <f ca="1">ROUND(INDIRECT(ADDRESS(ROW()+(0), COLUMN()+(-2), 1))*INDIRECT(ADDRESS(ROW()+(0), COLUMN()+(-1), 1)), 2)</f>
        <v>15.65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1.1</v>
      </c>
      <c r="F15" s="17">
        <v>4.05</v>
      </c>
      <c r="G15" s="17">
        <f ca="1">ROUND(INDIRECT(ADDRESS(ROW()+(0), COLUMN()+(-2), 1))*INDIRECT(ADDRESS(ROW()+(0), COLUMN()+(-1), 1)), 2)</f>
        <v>4.46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0.17</v>
      </c>
      <c r="F16" s="17">
        <v>11.56</v>
      </c>
      <c r="G16" s="17">
        <f ca="1">ROUND(INDIRECT(ADDRESS(ROW()+(0), COLUMN()+(-2), 1))*INDIRECT(ADDRESS(ROW()+(0), COLUMN()+(-1), 1)), 2)</f>
        <v>1.97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0.7</v>
      </c>
      <c r="F17" s="17">
        <v>8.99</v>
      </c>
      <c r="G17" s="17">
        <f ca="1">ROUND(INDIRECT(ADDRESS(ROW()+(0), COLUMN()+(-2), 1))*INDIRECT(ADDRESS(ROW()+(0), COLUMN()+(-1), 1)), 2)</f>
        <v>6.29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0.35</v>
      </c>
      <c r="F18" s="17">
        <v>9.49</v>
      </c>
      <c r="G18" s="17">
        <f ca="1">ROUND(INDIRECT(ADDRESS(ROW()+(0), COLUMN()+(-2), 1))*INDIRECT(ADDRESS(ROW()+(0), COLUMN()+(-1), 1)), 2)</f>
        <v>3.32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2</v>
      </c>
      <c r="F19" s="17">
        <v>3.85</v>
      </c>
      <c r="G19" s="17">
        <f ca="1">ROUND(INDIRECT(ADDRESS(ROW()+(0), COLUMN()+(-2), 1))*INDIRECT(ADDRESS(ROW()+(0), COLUMN()+(-1), 1)), 2)</f>
        <v>7.7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0.3</v>
      </c>
      <c r="F20" s="17">
        <v>16.26</v>
      </c>
      <c r="G20" s="17">
        <f ca="1">ROUND(INDIRECT(ADDRESS(ROW()+(0), COLUMN()+(-2), 1))*INDIRECT(ADDRESS(ROW()+(0), COLUMN()+(-1), 1)), 2)</f>
        <v>4.88</v>
      </c>
    </row>
    <row r="21" spans="1:7" ht="34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4.43</v>
      </c>
      <c r="G21" s="17">
        <f ca="1">ROUND(INDIRECT(ADDRESS(ROW()+(0), COLUMN()+(-2), 1))*INDIRECT(ADDRESS(ROW()+(0), COLUMN()+(-1), 1)), 2)</f>
        <v>4.43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0.104</v>
      </c>
      <c r="F22" s="17">
        <v>27.47</v>
      </c>
      <c r="G22" s="17">
        <f ca="1">ROUND(INDIRECT(ADDRESS(ROW()+(0), COLUMN()+(-2), 1))*INDIRECT(ADDRESS(ROW()+(0), COLUMN()+(-1), 1)), 2)</f>
        <v>2.86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0.104</v>
      </c>
      <c r="F23" s="17">
        <v>18.75</v>
      </c>
      <c r="G23" s="17">
        <f ca="1">ROUND(INDIRECT(ADDRESS(ROW()+(0), COLUMN()+(-2), 1))*INDIRECT(ADDRESS(ROW()+(0), COLUMN()+(-1), 1)), 2)</f>
        <v>1.95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0.625</v>
      </c>
      <c r="F24" s="17">
        <v>24.01</v>
      </c>
      <c r="G24" s="17">
        <f ca="1">ROUND(INDIRECT(ADDRESS(ROW()+(0), COLUMN()+(-2), 1))*INDIRECT(ADDRESS(ROW()+(0), COLUMN()+(-1), 1)), 2)</f>
        <v>15.01</v>
      </c>
    </row>
    <row r="25" spans="1:7" ht="13.50" thickBot="1" customHeight="1">
      <c r="A25" s="14" t="s">
        <v>59</v>
      </c>
      <c r="B25" s="14"/>
      <c r="C25" s="18" t="s">
        <v>60</v>
      </c>
      <c r="D25" s="19" t="s">
        <v>61</v>
      </c>
      <c r="E25" s="20">
        <v>0.625</v>
      </c>
      <c r="F25" s="21">
        <v>20.67</v>
      </c>
      <c r="G25" s="21">
        <f ca="1">ROUND(INDIRECT(ADDRESS(ROW()+(0), COLUMN()+(-2), 1))*INDIRECT(ADDRESS(ROW()+(0), COLUMN()+(-1), 1)), 2)</f>
        <v>12.92</v>
      </c>
    </row>
    <row r="26" spans="1:7" ht="13.50" thickBot="1" customHeight="1">
      <c r="A26" s="19"/>
      <c r="B26" s="19"/>
      <c r="C26" s="22" t="s">
        <v>62</v>
      </c>
      <c r="D26" s="5" t="s">
        <v>63</v>
      </c>
      <c r="E26" s="23">
        <v>2</v>
      </c>
      <c r="F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216.53</v>
      </c>
      <c r="G26" s="24">
        <f ca="1">ROUND(INDIRECT(ADDRESS(ROW()+(0), COLUMN()+(-2), 1))*INDIRECT(ADDRESS(ROW()+(0), COLUMN()+(-1), 1))/100, 2)</f>
        <v>4.33</v>
      </c>
    </row>
    <row r="27" spans="1:7" ht="13.50" thickBot="1" customHeight="1">
      <c r="A27" s="25" t="s">
        <v>64</v>
      </c>
      <c r="B27" s="25"/>
      <c r="C27" s="26"/>
      <c r="D27" s="26"/>
      <c r="E27" s="27"/>
      <c r="F27" s="25" t="s">
        <v>65</v>
      </c>
      <c r="G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220.86</v>
      </c>
    </row>
  </sheetData>
  <mergeCells count="2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D27"/>
  </mergeCells>
  <pageMargins left="0.147638" right="0.147638" top="0.206693" bottom="0.206693" header="0.0" footer="0.0"/>
  <pageSetup paperSize="9" orientation="portrait"/>
  <rowBreaks count="0" manualBreakCount="0">
    </rowBreaks>
</worksheet>
</file>