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<sst xmlns="http://schemas.openxmlformats.org/spreadsheetml/2006/main" count="87" uniqueCount="87">
  <si>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</si>
  <si>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QAB312</t>
  </si>
  <si>
    <t xml:space="preserve">m²</t>
  </si>
  <si>
    <t xml:space="preserve">Cobertura plana acessível, não ventilada, com piso fixo, para utilização 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</si>
  <si>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piso fixo, tipo invertida, caimento de 1% a 5%, para utilização esportiva. FORMAÇÃO DE PENDENTES: com guias de espigões, água furtada e juntas com mestras de bloco cerâmico furado duplo e camada de argila expandida, descarregada a seco e consolidada na superfície com calda de cimento, proporcionando uma resistência à compressão de 1 MPa e com uma condutibilidade térmica de 0,087 W/(mK),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bordas através de solda termoplástica; CAMADA SEPARADORA SOB IMPERMEABILIZAÇÃO: geotêxtil não tecido composto por fibras de poliéster entrelaçadas, (300 g/m²); ISOLAMENTO TÉRMICO: painel rígido de poliestireno extrudido, de superfície lisa e borda lateral a meia madeira, de 40 mm de espessura, resistência à compressão &gt;= 300 kPa; CAMADA SEPARADORA SOB PROTEÇÃO: geotêxtil não tecido composto por fibras de poliéster entrelaçadas, (200 g/m²); CAMADA DE PROTEÇÃO: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concreto C25 classe de agressividade ambiental II e tipo de ambiente urbano, brita 1, consistência S50 de 10 cm de espessura, armado com tela eletrossoldada T 196 30x10 cm de aço CA-60. O preço não inclui a execução e a vedação das juntas nem a execução de arremates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</si>
  <si>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</si>
  <si>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</si>
  <si>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</si>
  <si>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</si>
  <si>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</si>
  <si>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</si>
  <si>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</si>
  <si>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</si>
  <si>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</si>
  <si>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mt01arl030aa</t>
  </si>
  <si>
    <t xml:space="preserve">m³</t>
  </si>
  <si>
    <t xml:space="preserve">Argila expandida, fornecida em sacos.</t>
  </si>
  <si>
    <t xml:space="preserve">mt09lec020b</t>
  </si>
  <si>
    <t xml:space="preserve">m³</t>
  </si>
  <si>
    <t xml:space="preserve">Calda de cimento 1/3 CEM II/B-L 32,5 N.</t>
  </si>
  <si>
    <t xml:space="preserve">mt16pea020b</t>
  </si>
  <si>
    <t xml:space="preserve">m²</t>
  </si>
  <si>
    <t xml:space="preserve">Painel rígido de poliestireno expandido, borda lateral reta, de 20 mm de espessura, resistência térmica 0,55 m²K/W, condutibilidade térmica 0,036 W/(mK),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</si>
  <si>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</si>
  <si>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</si>
  <si>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</si>
  <si>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</si>
  <si>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</si>
  <si>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</si>
  <si>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</si>
  <si>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</si>
  <si>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</si>
  <si>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mt14gsa020dg</t>
  </si>
  <si>
    <t xml:space="preserve">m²</t>
  </si>
  <si>
    <t xml:space="preserve">Geotêxtil não tecido composto por fibras de poliéster entrelaçadas, com uma resistência à tração longitudinal de 3,45 kN/m, uma resistência à tração transversal de 3,45 kN/m, uma abertura de cone ao ensaio de perfuração dinâmica segundo ISO 13433 inferior a 15 mm, resistência CBR ao punçoamento 0,8 kN e uma massa superficial de 300 g/m².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</si>
  <si>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</si>
  <si>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</si>
  <si>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</si>
  <si>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mt15dan020b</t>
  </si>
  <si>
    <t xml:space="preserve">m</t>
  </si>
  <si>
    <t xml:space="preserve">Perfil colaminado de chapa de aço e PVC-P, plano, para arremate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</si>
  <si>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</si>
  <si>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</si>
  <si>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de superfície lisa e borda lateral a meia madeira, de 40 mm de espessura, resistência à compressão &gt;= 300 kPa, resistência térmica 1,2 m²K/W, condutibilidade térmica 0,034 W/(mK), Euroclasse E de reação ao fogo,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</si>
  <si>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</si>
  <si>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</si>
  <si>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tração longitudinal de 1,63 kN/m, uma resistência à tração transversal de 2,08 kN/m, uma abertura de cone ao ensaio de perfuração dinâmica segundo ISO 13433 inferior a 27 mm, resistência CBR ao punçoamento 0,4 kN e uma massa superficial de 200 g/m².</t>
  </si>
  <si>
    <t xml:space="preserve">mt07ame060erc</t>
  </si>
  <si>
    <t xml:space="preserve">m²</t>
  </si>
  <si>
    <t xml:space="preserve">Tela eletrossoldada T 196 30x10 cm, com fios longitudinais de 5 mm de diâmetro e fios transversais de 5,0 mm de diâmetro, aço CA-60, segundo ABNT NBR 7481.</t>
  </si>
  <si>
    <t xml:space="preserve">mt10haf080iea</t>
  </si>
  <si>
    <t xml:space="preserve">m³</t>
  </si>
  <si>
    <t xml:space="preserve">Concreto C25 classe de agressividade ambiental II e tipo de ambiente urbano, brita 1, consistência S50, dosado em central, segundo ABNT NBR 8953.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</si>
  <si>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</si>
  <si>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</si>
  <si>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</si>
  <si>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</si>
  <si>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</si>
  <si>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</si>
  <si>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</si>
  <si>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</si>
  <si>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</si>
  <si>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</si>
  <si>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</si>
  <si>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</si>
  <si>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</si>
  <si>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</si>
  <si>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</si>
  <si>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</si>
  <si>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</si>
  <si>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</si>
  <si>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</si>
  <si>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</si>
  <si>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</si>
  <si>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</si>
  <si>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</si>
  <si>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</si>
  <si>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</si>
  <si>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</si>
  <si>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</si>
  <si>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</si>
  <si>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</si>
  <si>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</si>
  <si>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</si>
  <si>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</si>
  <si>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R$ 77,63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</si>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</sst>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40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</v>
      </c>
      <c r="F9" s="13">
        <v>0.36</v>
      </c>
      <c r="G9" s="13">
        <f ca="1">ROUND(INDIRECT(ADDRESS(ROW()+(0), COLUMN()+(-2), 1))*INDIRECT(ADDRESS(ROW()+(0), COLUMN()+(-1), 1)), 2)</f>
        <v>1.08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</v>
      </c>
      <c r="F10" s="17">
        <v>346.07</v>
      </c>
      <c r="G10" s="17">
        <f ca="1">ROUND(INDIRECT(ADDRESS(ROW()+(0), COLUMN()+(-2), 1))*INDIRECT(ADDRESS(ROW()+(0), COLUMN()+(-1), 1)), 2)</f>
        <v>34.61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</v>
      </c>
      <c r="F11" s="17">
        <v>229.51</v>
      </c>
      <c r="G11" s="17">
        <f ca="1">ROUND(INDIRECT(ADDRESS(ROW()+(0), COLUMN()+(-2), 1))*INDIRECT(ADDRESS(ROW()+(0), COLUMN()+(-1), 1)), 2)</f>
        <v>2.3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</v>
      </c>
      <c r="F12" s="17">
        <v>5.64</v>
      </c>
      <c r="G12" s="17">
        <f ca="1">ROUND(INDIRECT(ADDRESS(ROW()+(0), COLUMN()+(-2), 1))*INDIRECT(ADDRESS(ROW()+(0), COLUMN()+(-1), 1)), 2)</f>
        <v>0.06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0.008</v>
      </c>
      <c r="F13" s="17">
        <v>3.39</v>
      </c>
      <c r="G13" s="17">
        <f ca="1">ROUND(INDIRECT(ADDRESS(ROW()+(0), COLUMN()+(-2), 1))*INDIRECT(ADDRESS(ROW()+(0), COLUMN()+(-1), 1)), 2)</f>
        <v>0.03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0.065</v>
      </c>
      <c r="F14" s="17">
        <v>45.85</v>
      </c>
      <c r="G14" s="17">
        <f ca="1">ROUND(INDIRECT(ADDRESS(ROW()+(0), COLUMN()+(-2), 1))*INDIRECT(ADDRESS(ROW()+(0), COLUMN()+(-1), 1)), 2)</f>
        <v>2.98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10</v>
      </c>
      <c r="F15" s="17">
        <v>0.55</v>
      </c>
      <c r="G15" s="17">
        <f ca="1">ROUND(INDIRECT(ADDRESS(ROW()+(0), COLUMN()+(-2), 1))*INDIRECT(ADDRESS(ROW()+(0), COLUMN()+(-1), 1)), 2)</f>
        <v>5.5</v>
      </c>
    </row>
    <row r="16" spans="1:7" ht="45.00" thickBot="1" customHeight="1">
      <c r="A16" s="14" t="s">
        <v>32</v>
      </c>
      <c r="B16" s="14"/>
      <c r="C16" s="15" t="s">
        <v>33</v>
      </c>
      <c r="D16" s="14" t="s">
        <v>34</v>
      </c>
      <c r="E16" s="16">
        <v>2.1</v>
      </c>
      <c r="F16" s="17">
        <v>5.04</v>
      </c>
      <c r="G16" s="17">
        <f ca="1">ROUND(INDIRECT(ADDRESS(ROW()+(0), COLUMN()+(-2), 1))*INDIRECT(ADDRESS(ROW()+(0), COLUMN()+(-1), 1)), 2)</f>
        <v>10.58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1.05</v>
      </c>
      <c r="F17" s="17">
        <v>27.57</v>
      </c>
      <c r="G17" s="17">
        <f ca="1">ROUND(INDIRECT(ADDRESS(ROW()+(0), COLUMN()+(-2), 1))*INDIRECT(ADDRESS(ROW()+(0), COLUMN()+(-1), 1)), 2)</f>
        <v>28.95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0.4</v>
      </c>
      <c r="F18" s="17">
        <v>11.79</v>
      </c>
      <c r="G18" s="17">
        <f ca="1">ROUND(INDIRECT(ADDRESS(ROW()+(0), COLUMN()+(-2), 1))*INDIRECT(ADDRESS(ROW()+(0), COLUMN()+(-1), 1)), 2)</f>
        <v>4.72</v>
      </c>
    </row>
    <row r="19" spans="1:7" ht="55.50" thickBot="1" customHeight="1">
      <c r="A19" s="14" t="s">
        <v>41</v>
      </c>
      <c r="B19" s="14"/>
      <c r="C19" s="15" t="s">
        <v>42</v>
      </c>
      <c r="D19" s="14" t="s">
        <v>43</v>
      </c>
      <c r="E19" s="16">
        <v>1.05</v>
      </c>
      <c r="F19" s="17">
        <v>11.78</v>
      </c>
      <c r="G19" s="17">
        <f ca="1">ROUND(INDIRECT(ADDRESS(ROW()+(0), COLUMN()+(-2), 1))*INDIRECT(ADDRESS(ROW()+(0), COLUMN()+(-1), 1)), 2)</f>
        <v>12.37</v>
      </c>
    </row>
    <row r="20" spans="1:7" ht="45.00" thickBot="1" customHeight="1">
      <c r="A20" s="14" t="s">
        <v>44</v>
      </c>
      <c r="B20" s="14"/>
      <c r="C20" s="15" t="s">
        <v>45</v>
      </c>
      <c r="D20" s="14" t="s">
        <v>46</v>
      </c>
      <c r="E20" s="16">
        <v>1.05</v>
      </c>
      <c r="F20" s="17">
        <v>2.94</v>
      </c>
      <c r="G20" s="17">
        <f ca="1">ROUND(INDIRECT(ADDRESS(ROW()+(0), COLUMN()+(-2), 1))*INDIRECT(ADDRESS(ROW()+(0), COLUMN()+(-1), 1)), 2)</f>
        <v>3.09</v>
      </c>
    </row>
    <row r="21" spans="1:7" ht="24.00" thickBot="1" customHeight="1">
      <c r="A21" s="14" t="s">
        <v>47</v>
      </c>
      <c r="B21" s="14"/>
      <c r="C21" s="15" t="s">
        <v>48</v>
      </c>
      <c r="D21" s="14" t="s">
        <v>49</v>
      </c>
      <c r="E21" s="16">
        <v>1.1</v>
      </c>
      <c r="F21" s="17">
        <v>11.5</v>
      </c>
      <c r="G21" s="17">
        <f ca="1">ROUND(INDIRECT(ADDRESS(ROW()+(0), COLUMN()+(-2), 1))*INDIRECT(ADDRESS(ROW()+(0), COLUMN()+(-1), 1)), 2)</f>
        <v>12.65</v>
      </c>
    </row>
    <row r="22" spans="1:7" ht="24.00" thickBot="1" customHeight="1">
      <c r="A22" s="14" t="s">
        <v>50</v>
      </c>
      <c r="B22" s="14"/>
      <c r="C22" s="15" t="s">
        <v>51</v>
      </c>
      <c r="D22" s="14" t="s">
        <v>52</v>
      </c>
      <c r="E22" s="16">
        <v>0.1</v>
      </c>
      <c r="F22" s="17">
        <v>312.57</v>
      </c>
      <c r="G22" s="17">
        <f ca="1">ROUND(INDIRECT(ADDRESS(ROW()+(0), COLUMN()+(-2), 1))*INDIRECT(ADDRESS(ROW()+(0), COLUMN()+(-1), 1)), 2)</f>
        <v>31.26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</v>
      </c>
      <c r="F23" s="17">
        <v>9.28</v>
      </c>
      <c r="G23" s="17">
        <f ca="1">ROUND(INDIRECT(ADDRESS(ROW()+(0), COLUMN()+(-2), 1))*INDIRECT(ADDRESS(ROW()+(0), COLUMN()+(-1), 1)), 2)</f>
        <v>7.42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0.8</v>
      </c>
      <c r="F24" s="17">
        <v>30.39</v>
      </c>
      <c r="G24" s="17">
        <f ca="1">ROUND(INDIRECT(ADDRESS(ROW()+(0), COLUMN()+(-2), 1))*INDIRECT(ADDRESS(ROW()+(0), COLUMN()+(-1), 1)), 2)</f>
        <v>24.31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0.2</v>
      </c>
      <c r="F25" s="17">
        <v>32.85</v>
      </c>
      <c r="G25" s="17">
        <f ca="1">ROUND(INDIRECT(ADDRESS(ROW()+(0), COLUMN()+(-2), 1))*INDIRECT(ADDRESS(ROW()+(0), COLUMN()+(-1), 1)), 2)</f>
        <v>6.57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0.033</v>
      </c>
      <c r="F26" s="17">
        <v>4.73</v>
      </c>
      <c r="G26" s="17">
        <f ca="1">ROUND(INDIRECT(ADDRESS(ROW()+(0), COLUMN()+(-2), 1))*INDIRECT(ADDRESS(ROW()+(0), COLUMN()+(-1), 1)), 2)</f>
        <v>0.16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0.539</v>
      </c>
      <c r="F27" s="17">
        <v>24.01</v>
      </c>
      <c r="G27" s="17">
        <f ca="1">ROUND(INDIRECT(ADDRESS(ROW()+(0), COLUMN()+(-2), 1))*INDIRECT(ADDRESS(ROW()+(0), COLUMN()+(-1), 1)), 2)</f>
        <v>12.94</v>
      </c>
    </row>
    <row r="28" spans="1:7" ht="13.50" thickBot="1" customHeight="1">
      <c r="A28" s="14" t="s">
        <v>68</v>
      </c>
      <c r="B28" s="14"/>
      <c r="C28" s="15" t="s">
        <v>69</v>
      </c>
      <c r="D28" s="14" t="s">
        <v>70</v>
      </c>
      <c r="E28" s="16">
        <v>0.872</v>
      </c>
      <c r="F28" s="17">
        <v>20.96</v>
      </c>
      <c r="G28" s="17">
        <f ca="1">ROUND(INDIRECT(ADDRESS(ROW()+(0), COLUMN()+(-2), 1))*INDIRECT(ADDRESS(ROW()+(0), COLUMN()+(-1), 1)), 2)</f>
        <v>18.28</v>
      </c>
    </row>
    <row r="29" spans="1:7" ht="13.50" thickBot="1" customHeight="1">
      <c r="A29" s="14" t="s">
        <v>71</v>
      </c>
      <c r="B29" s="14"/>
      <c r="C29" s="15" t="s">
        <v>72</v>
      </c>
      <c r="D29" s="14" t="s">
        <v>73</v>
      </c>
      <c r="E29" s="16">
        <v>0.187</v>
      </c>
      <c r="F29" s="17">
        <v>24.01</v>
      </c>
      <c r="G29" s="17">
        <f ca="1">ROUND(INDIRECT(ADDRESS(ROW()+(0), COLUMN()+(-2), 1))*INDIRECT(ADDRESS(ROW()+(0), COLUMN()+(-1), 1)), 2)</f>
        <v>4.49</v>
      </c>
    </row>
    <row r="30" spans="1:7" ht="13.50" thickBot="1" customHeight="1">
      <c r="A30" s="14" t="s">
        <v>74</v>
      </c>
      <c r="B30" s="14"/>
      <c r="C30" s="15" t="s">
        <v>75</v>
      </c>
      <c r="D30" s="14" t="s">
        <v>76</v>
      </c>
      <c r="E30" s="16">
        <v>0.187</v>
      </c>
      <c r="F30" s="17">
        <v>20.67</v>
      </c>
      <c r="G30" s="17">
        <f ca="1">ROUND(INDIRECT(ADDRESS(ROW()+(0), COLUMN()+(-2), 1))*INDIRECT(ADDRESS(ROW()+(0), COLUMN()+(-1), 1)), 2)</f>
        <v>3.87</v>
      </c>
    </row>
    <row r="31" spans="1:7" ht="13.50" thickBot="1" customHeight="1">
      <c r="A31" s="14" t="s">
        <v>77</v>
      </c>
      <c r="B31" s="14"/>
      <c r="C31" s="15" t="s">
        <v>78</v>
      </c>
      <c r="D31" s="14" t="s">
        <v>79</v>
      </c>
      <c r="E31" s="16">
        <v>0.052</v>
      </c>
      <c r="F31" s="17">
        <v>27.47</v>
      </c>
      <c r="G31" s="17">
        <f ca="1">ROUND(INDIRECT(ADDRESS(ROW()+(0), COLUMN()+(-2), 1))*INDIRECT(ADDRESS(ROW()+(0), COLUMN()+(-1), 1)), 2)</f>
        <v>1.43</v>
      </c>
    </row>
    <row r="32" spans="1:7" ht="13.50" thickBot="1" customHeight="1">
      <c r="A32" s="14" t="s">
        <v>80</v>
      </c>
      <c r="B32" s="14"/>
      <c r="C32" s="18" t="s">
        <v>81</v>
      </c>
      <c r="D32" s="19" t="s">
        <v>82</v>
      </c>
      <c r="E32" s="20">
        <v>0.052</v>
      </c>
      <c r="F32" s="21">
        <v>18.75</v>
      </c>
      <c r="G32" s="21">
        <f ca="1">ROUND(INDIRECT(ADDRESS(ROW()+(0), COLUMN()+(-2), 1))*INDIRECT(ADDRESS(ROW()+(0), COLUMN()+(-1), 1)), 2)</f>
        <v>0.98</v>
      </c>
    </row>
    <row r="33" spans="1:7" ht="13.50" thickBot="1" customHeight="1">
      <c r="A33" s="19"/>
      <c r="B33" s="19"/>
      <c r="C33" s="22" t="s">
        <v>83</v>
      </c>
      <c r="D33" s="5" t="s">
        <v>84</v>
      </c>
      <c r="E33" s="23">
        <v>2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230.63</v>
      </c>
      <c r="G33" s="24">
        <f ca="1">ROUND(INDIRECT(ADDRESS(ROW()+(0), COLUMN()+(-2), 1))*INDIRECT(ADDRESS(ROW()+(0), COLUMN()+(-1), 1))/100, 2)</f>
        <v>4.61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235.24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