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<sst xmlns="http://schemas.openxmlformats.org/spreadsheetml/2006/main" count="81" uniqueCount="81">
  <si>
    <t xml:space="preserve"/>
  </si>
  <si>
    <t xml:space="preserve">QAE011</t>
  </si>
  <si>
    <t xml:space="preserve">m²</t>
  </si>
  <si>
    <t xml:space="preserve">Cobertura plana acessível, não ventilada, com piso flutuante sobre suportes, tipo convencional. Impermeabilização com lâminas asfálticas, tipo monocamada melhorada.</t>
  </si>
  <si>
    <r>
      <rPr>
        <sz val="8.25"/>
        <color rgb="FF000000"/>
        <rFont val="Arial"/>
        <family val="2"/>
      </rPr>
      <t xml:space="preserve">Cobertura plana acessível, não ventilada, com piso flutuante sobre suportes, tipo convencional, caimento de 1% a 5%, para tráfego de pedestres privado. FORMAÇÃO DE PENDENTES: com guias de espigões, água furtada e juntas com mestras de bloco cerâmico furado duplo e camada de argila expandida, descarregada a seco e consolidada na superfície com calda de cimento, proporcionando uma resistência à compressão de 1 MPa e com uma condutibilidade térmica de 0,087 W/(mK), com espessura média de 10 cm; com camada de regularização de argamassa de cimento, confeccionada em obra, dosificação 1:6 de 4 cm de espessura, acabamento afagado; ISOLAMENTO TÉRMICO: painel rígido de lã mineral soldável, hidrofugada, de 50 mm de espessura; CAMADA SEPARADORA SOB CAMADA DE REFORÇO: geotêxtil não tecido composto por fibras de poliéster entrelaçadas, (150 g/m²); CAMADA DE REFORÇO: argamassa de cimento CEM II/B-L 32,5 N tipo M-10 de 4 cm de espessura; IMPERMEABILIZAÇÃO: tipo monocamada, colada, formada por uma membrana de betume modificado com elastômero SBS, de 3,5 mm de espessura, com armadura de feltro de poliéster não tecido de 160 g/m², melhorada com uma membrana de betume aditivado com plastômero APP, totalmente coladas com maçarico; CAMADA SEPARADORA SOB PROTEÇÃO: geotêxtil não tecido composto por fibras de poliéster entrelaçadas, (200 g/m²); CAMADA DE PROTEÇÃO: piso flutuante de ladrilhos de cimento de 40x40 cm, apoiados sobre suportes reguláveis, de 30 a 50 mm. O preço não inclui a execução e a vedação das juntas nem a execução de arremates nos encontros com paramentos e drenagens.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</si>
  <si>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</si>
  <si>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</si>
  <si>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</si>
  <si>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</si>
  <si>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</si>
  <si>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</si>
  <si>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mt04lpt010c</t>
  </si>
  <si>
    <t xml:space="preserve">Un</t>
  </si>
  <si>
    <t xml:space="preserve">Bloco cerâmico furado duplo, para revestir, 30x20x9 cm, densidade 746 kg/m³.</t>
  </si>
  <si>
    <t xml:space="preserve">mt01arl030a</t>
  </si>
  <si>
    <t xml:space="preserve">m³</t>
  </si>
  <si>
    <t xml:space="preserve">Argila expandida, fornecida em sacos.</t>
  </si>
  <si>
    <t xml:space="preserve">mt09lec020b</t>
  </si>
  <si>
    <t xml:space="preserve">m³</t>
  </si>
  <si>
    <t xml:space="preserve">Calda de cimento CEM II/B-L 32,5 N 1/3.</t>
  </si>
  <si>
    <t xml:space="preserve">mt16pea020b</t>
  </si>
  <si>
    <t xml:space="preserve">m²</t>
  </si>
  <si>
    <t xml:space="preserve">Painel rígido de poliestireno expandido, borda lateral reta, de 20 mm de espessura, resistência térmica 0,55 m²K/W, condutibilidade térmica 0,036 W/(mK), para junta de dilatação.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</si>
  <si>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</si>
  <si>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</si>
  <si>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</si>
  <si>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</si>
  <si>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</si>
  <si>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</si>
  <si>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mt08cem002</t>
  </si>
  <si>
    <t xml:space="preserve">kg</t>
  </si>
  <si>
    <t xml:space="preserve">Cimento cinza em sacos.</t>
  </si>
  <si>
    <t xml:space="preserve">mt16lrc010fd</t>
  </si>
  <si>
    <t xml:space="preserve">m²</t>
  </si>
  <si>
    <t xml:space="preserve">Painel rígido de lã mineral soldável, hidrofugada, revestido com betume asfáltico e filme de polipropileno termofusível, de 50 mm de espessura, resistência térmica &gt;= 1,3 m²K/W, condutibilidade térmica 0,038 W/(mK), Euroclasse F de reação ao fogo.</t>
  </si>
  <si>
    <t xml:space="preserve">mt14gsa020bc</t>
  </si>
  <si>
    <t xml:space="preserve">m²</t>
  </si>
  <si>
    <t xml:space="preserve">Geotêxtil não tecido composto por fibras de poliéster entrelaçadas, com uma resistência à tração longitudinal de 1,88 kN/m, uma resistência à tração transversal de 1,49 kN/m, uma abertura de cone ao ensaio de perfuração dinâmica segundo ISO 13433 inferior a 40 mm, resistência CBR ao punçoamento 0,3 kN e uma massa superficial de 150 g/m².</t>
  </si>
  <si>
    <t xml:space="preserve">mt09mor010e</t>
  </si>
  <si>
    <t xml:space="preserve">m³</t>
  </si>
  <si>
    <t xml:space="preserve">Argamassa de cimento CEM II/B-L 32,5 N tipo M-10, confeccionada em obra com 320 kg/m³ de cimento e uma proporção em volume 1/4.</t>
  </si>
  <si>
    <t xml:space="preserve">mt14lba010g</t>
  </si>
  <si>
    <t xml:space="preserve">m²</t>
  </si>
  <si>
    <t xml:space="preserve">Membrana de betume modificado com elastômero SBS, de 3,5 mm de espessura, massa nominal 4 kg/m², com armadura de feltro de poliéster não tecido de 160 g/m², de superfície não protegida.</t>
  </si>
  <si>
    <t xml:space="preserve">mt14lad010a</t>
  </si>
  <si>
    <t xml:space="preserve">m²</t>
  </si>
  <si>
    <t xml:space="preserve">Membrana de betume aditivado com plastômero APP, de 2,5 mm de espessura, massa nominal 3 kg/m², com armadura de feltro de fibra de vidro de 60 g/m², de superfície não protegida.</t>
  </si>
  <si>
    <t xml:space="preserve">mt14gsa020ce</t>
  </si>
  <si>
    <t xml:space="preserve">m²</t>
  </si>
  <si>
    <t xml:space="preserve">Geotêxtil não tecido composto por fibras de poliéster entrelaçadas, com uma resistência à tração longitudinal de 1,63 kN/m, uma resistência à tração transversal de 2,08 kN/m, uma abertura de cone ao ensaio de perfuração dinâmica segundo ISO 13433 inferior a 27 mm, resistência CBR ao punçoamento 0,4 kN e uma massa superficial de 200 g/m².</t>
  </si>
  <si>
    <t xml:space="preserve">mt18acc030aa</t>
  </si>
  <si>
    <t xml:space="preserve">Un</t>
  </si>
  <si>
    <t xml:space="preserve">Suporte regulável, de poliolefinas, com adição de carga mineral, de cor preto, com 750 kg de capacidade mecânica à compressão e base redonda plana, para alturas entre 30 e 50 mm; estabilidade térmica de -25°C até 110°C; imputrescível, com resistência ao envelhecimento e à intempérie.</t>
  </si>
  <si>
    <t xml:space="preserve">mt18bho010b</t>
  </si>
  <si>
    <t xml:space="preserve">m²</t>
  </si>
  <si>
    <t xml:space="preserve">Ladrilho de cimento com acabamento em gravilha, de 40x40 cm.</t>
  </si>
  <si>
    <t xml:space="preserve">mq06hor010</t>
  </si>
  <si>
    <t xml:space="preserve">h</t>
  </si>
  <si>
    <t xml:space="preserve">Betoneira elétrica com uma capacidade de amassamento de 160 l.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</si>
  <si>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</si>
  <si>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</si>
  <si>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</si>
  <si>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</si>
  <si>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</si>
  <si>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</si>
  <si>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mo029</t>
  </si>
  <si>
    <t xml:space="preserve">h</t>
  </si>
  <si>
    <t xml:space="preserve">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</si>
  <si>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</si>
  <si>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</si>
  <si>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</si>
  <si>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mo054</t>
  </si>
  <si>
    <t xml:space="preserve">h</t>
  </si>
  <si>
    <t xml:space="preserve">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</si>
  <si>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</si>
  <si>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</si>
  <si>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</si>
  <si>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</si>
  <si>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diretos complementares</t>
  </si>
  <si>
    <t xml:space="preserve">Custo de manutenção decenal: R$ 158,07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</si>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</sst>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2.55" customWidth="1"/>
    <col min="5" max="5" width="79.56" customWidth="1"/>
    <col min="6" max="6" width="6.97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39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3</v>
      </c>
      <c r="G9" s="13">
        <v>0.71</v>
      </c>
      <c r="H9" s="13">
        <f ca="1">ROUND(INDIRECT(ADDRESS(ROW()+(0), COLUMN()+(-2), 1))*INDIRECT(ADDRESS(ROW()+(0), COLUMN()+(-1), 1)), 2)</f>
        <v>2.13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</v>
      </c>
      <c r="G10" s="17">
        <v>410.44</v>
      </c>
      <c r="H10" s="17">
        <f ca="1">ROUND(INDIRECT(ADDRESS(ROW()+(0), COLUMN()+(-2), 1))*INDIRECT(ADDRESS(ROW()+(0), COLUMN()+(-1), 1)), 2)</f>
        <v>41.04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0.01</v>
      </c>
      <c r="G11" s="17">
        <v>278.8</v>
      </c>
      <c r="H11" s="17">
        <f ca="1">ROUND(INDIRECT(ADDRESS(ROW()+(0), COLUMN()+(-2), 1))*INDIRECT(ADDRESS(ROW()+(0), COLUMN()+(-1), 1)), 2)</f>
        <v>2.79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0.01</v>
      </c>
      <c r="G12" s="17">
        <v>9.99</v>
      </c>
      <c r="H12" s="17">
        <f ca="1">ROUND(INDIRECT(ADDRESS(ROW()+(0), COLUMN()+(-2), 1))*INDIRECT(ADDRESS(ROW()+(0), COLUMN()+(-1), 1)), 2)</f>
        <v>0.1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0.008</v>
      </c>
      <c r="G13" s="17">
        <v>3.83</v>
      </c>
      <c r="H13" s="17">
        <f ca="1">ROUND(INDIRECT(ADDRESS(ROW()+(0), COLUMN()+(-2), 1))*INDIRECT(ADDRESS(ROW()+(0), COLUMN()+(-1), 1)), 2)</f>
        <v>0.03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0.065</v>
      </c>
      <c r="G14" s="17">
        <v>51.13</v>
      </c>
      <c r="H14" s="17">
        <f ca="1">ROUND(INDIRECT(ADDRESS(ROW()+(0), COLUMN()+(-2), 1))*INDIRECT(ADDRESS(ROW()+(0), COLUMN()+(-1), 1)), 2)</f>
        <v>3.32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10</v>
      </c>
      <c r="G15" s="17">
        <v>0.63</v>
      </c>
      <c r="H15" s="17">
        <f ca="1">ROUND(INDIRECT(ADDRESS(ROW()+(0), COLUMN()+(-2), 1))*INDIRECT(ADDRESS(ROW()+(0), COLUMN()+(-1), 1)), 2)</f>
        <v>6.3</v>
      </c>
    </row>
    <row r="16" spans="1:8" ht="34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1.05</v>
      </c>
      <c r="G16" s="17">
        <v>192.17</v>
      </c>
      <c r="H16" s="17">
        <f ca="1">ROUND(INDIRECT(ADDRESS(ROW()+(0), COLUMN()+(-2), 1))*INDIRECT(ADDRESS(ROW()+(0), COLUMN()+(-1), 1)), 2)</f>
        <v>201.78</v>
      </c>
    </row>
    <row r="17" spans="1:8" ht="45.0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6">
        <v>1.05</v>
      </c>
      <c r="G17" s="17">
        <v>5.06</v>
      </c>
      <c r="H17" s="17">
        <f ca="1">ROUND(INDIRECT(ADDRESS(ROW()+(0), COLUMN()+(-2), 1))*INDIRECT(ADDRESS(ROW()+(0), COLUMN()+(-1), 1)), 2)</f>
        <v>5.31</v>
      </c>
    </row>
    <row r="18" spans="1:8" ht="24.0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6">
        <v>0.04</v>
      </c>
      <c r="G18" s="17">
        <v>330.06</v>
      </c>
      <c r="H18" s="17">
        <f ca="1">ROUND(INDIRECT(ADDRESS(ROW()+(0), COLUMN()+(-2), 1))*INDIRECT(ADDRESS(ROW()+(0), COLUMN()+(-1), 1)), 2)</f>
        <v>13.2</v>
      </c>
    </row>
    <row r="19" spans="1:8" ht="34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6">
        <v>1.1</v>
      </c>
      <c r="G19" s="17">
        <v>51.62</v>
      </c>
      <c r="H19" s="17">
        <f ca="1">ROUND(INDIRECT(ADDRESS(ROW()+(0), COLUMN()+(-2), 1))*INDIRECT(ADDRESS(ROW()+(0), COLUMN()+(-1), 1)), 2)</f>
        <v>56.78</v>
      </c>
    </row>
    <row r="20" spans="1:8" ht="24.00" thickBot="1" customHeight="1">
      <c r="A20" s="14" t="s">
        <v>44</v>
      </c>
      <c r="B20" s="14"/>
      <c r="C20" s="15" t="s">
        <v>45</v>
      </c>
      <c r="D20" s="15"/>
      <c r="E20" s="14" t="s">
        <v>46</v>
      </c>
      <c r="F20" s="16">
        <v>1.1</v>
      </c>
      <c r="G20" s="17">
        <v>25.45</v>
      </c>
      <c r="H20" s="17">
        <f ca="1">ROUND(INDIRECT(ADDRESS(ROW()+(0), COLUMN()+(-2), 1))*INDIRECT(ADDRESS(ROW()+(0), COLUMN()+(-1), 1)), 2)</f>
        <v>28</v>
      </c>
    </row>
    <row r="21" spans="1:8" ht="45.00" thickBot="1" customHeight="1">
      <c r="A21" s="14" t="s">
        <v>47</v>
      </c>
      <c r="B21" s="14"/>
      <c r="C21" s="15" t="s">
        <v>48</v>
      </c>
      <c r="D21" s="15"/>
      <c r="E21" s="14" t="s">
        <v>49</v>
      </c>
      <c r="F21" s="16">
        <v>1.05</v>
      </c>
      <c r="G21" s="17">
        <v>6.94</v>
      </c>
      <c r="H21" s="17">
        <f ca="1">ROUND(INDIRECT(ADDRESS(ROW()+(0), COLUMN()+(-2), 1))*INDIRECT(ADDRESS(ROW()+(0), COLUMN()+(-1), 1)), 2)</f>
        <v>7.29</v>
      </c>
    </row>
    <row r="22" spans="1:8" ht="45.00" thickBot="1" customHeight="1">
      <c r="A22" s="14" t="s">
        <v>50</v>
      </c>
      <c r="B22" s="14"/>
      <c r="C22" s="15" t="s">
        <v>51</v>
      </c>
      <c r="D22" s="15"/>
      <c r="E22" s="14" t="s">
        <v>52</v>
      </c>
      <c r="F22" s="16">
        <v>7.5</v>
      </c>
      <c r="G22" s="17">
        <v>3.17</v>
      </c>
      <c r="H22" s="17">
        <f ca="1">ROUND(INDIRECT(ADDRESS(ROW()+(0), COLUMN()+(-2), 1))*INDIRECT(ADDRESS(ROW()+(0), COLUMN()+(-1), 1)), 2)</f>
        <v>23.78</v>
      </c>
    </row>
    <row r="23" spans="1:8" ht="13.50" thickBot="1" customHeight="1">
      <c r="A23" s="14" t="s">
        <v>53</v>
      </c>
      <c r="B23" s="14"/>
      <c r="C23" s="15" t="s">
        <v>54</v>
      </c>
      <c r="D23" s="15"/>
      <c r="E23" s="14" t="s">
        <v>55</v>
      </c>
      <c r="F23" s="16">
        <v>1.05</v>
      </c>
      <c r="G23" s="17">
        <v>24.42</v>
      </c>
      <c r="H23" s="17">
        <f ca="1">ROUND(INDIRECT(ADDRESS(ROW()+(0), COLUMN()+(-2), 1))*INDIRECT(ADDRESS(ROW()+(0), COLUMN()+(-1), 1)), 2)</f>
        <v>25.64</v>
      </c>
    </row>
    <row r="24" spans="1:8" ht="13.50" thickBot="1" customHeight="1">
      <c r="A24" s="14" t="s">
        <v>56</v>
      </c>
      <c r="B24" s="14"/>
      <c r="C24" s="15" t="s">
        <v>57</v>
      </c>
      <c r="D24" s="15"/>
      <c r="E24" s="14" t="s">
        <v>58</v>
      </c>
      <c r="F24" s="16">
        <v>0.028</v>
      </c>
      <c r="G24" s="17">
        <v>13.5</v>
      </c>
      <c r="H24" s="17">
        <f ca="1">ROUND(INDIRECT(ADDRESS(ROW()+(0), COLUMN()+(-2), 1))*INDIRECT(ADDRESS(ROW()+(0), COLUMN()+(-1), 1)), 2)</f>
        <v>0.38</v>
      </c>
    </row>
    <row r="25" spans="1:8" ht="13.50" thickBot="1" customHeight="1">
      <c r="A25" s="14" t="s">
        <v>59</v>
      </c>
      <c r="B25" s="14"/>
      <c r="C25" s="15" t="s">
        <v>60</v>
      </c>
      <c r="D25" s="15"/>
      <c r="E25" s="14" t="s">
        <v>61</v>
      </c>
      <c r="F25" s="16">
        <v>0.282</v>
      </c>
      <c r="G25" s="17">
        <v>33.34</v>
      </c>
      <c r="H25" s="17">
        <f ca="1">ROUND(INDIRECT(ADDRESS(ROW()+(0), COLUMN()+(-2), 1))*INDIRECT(ADDRESS(ROW()+(0), COLUMN()+(-1), 1)), 2)</f>
        <v>9.4</v>
      </c>
    </row>
    <row r="26" spans="1:8" ht="13.50" thickBot="1" customHeight="1">
      <c r="A26" s="14" t="s">
        <v>62</v>
      </c>
      <c r="B26" s="14"/>
      <c r="C26" s="15" t="s">
        <v>63</v>
      </c>
      <c r="D26" s="15"/>
      <c r="E26" s="14" t="s">
        <v>64</v>
      </c>
      <c r="F26" s="16">
        <v>0.732</v>
      </c>
      <c r="G26" s="17">
        <v>28.94</v>
      </c>
      <c r="H26" s="17">
        <f ca="1">ROUND(INDIRECT(ADDRESS(ROW()+(0), COLUMN()+(-2), 1))*INDIRECT(ADDRESS(ROW()+(0), COLUMN()+(-1), 1)), 2)</f>
        <v>21.18</v>
      </c>
    </row>
    <row r="27" spans="1:8" ht="13.50" thickBot="1" customHeight="1">
      <c r="A27" s="14" t="s">
        <v>65</v>
      </c>
      <c r="B27" s="14"/>
      <c r="C27" s="15" t="s">
        <v>66</v>
      </c>
      <c r="D27" s="15"/>
      <c r="E27" s="14" t="s">
        <v>67</v>
      </c>
      <c r="F27" s="16">
        <v>0.146</v>
      </c>
      <c r="G27" s="17">
        <v>33.34</v>
      </c>
      <c r="H27" s="17">
        <f ca="1">ROUND(INDIRECT(ADDRESS(ROW()+(0), COLUMN()+(-2), 1))*INDIRECT(ADDRESS(ROW()+(0), COLUMN()+(-1), 1)), 2)</f>
        <v>4.87</v>
      </c>
    </row>
    <row r="28" spans="1:8" ht="13.50" thickBot="1" customHeight="1">
      <c r="A28" s="14" t="s">
        <v>68</v>
      </c>
      <c r="B28" s="14"/>
      <c r="C28" s="15" t="s">
        <v>69</v>
      </c>
      <c r="D28" s="15"/>
      <c r="E28" s="14" t="s">
        <v>70</v>
      </c>
      <c r="F28" s="16">
        <v>0.146</v>
      </c>
      <c r="G28" s="17">
        <v>31.49</v>
      </c>
      <c r="H28" s="17">
        <f ca="1">ROUND(INDIRECT(ADDRESS(ROW()+(0), COLUMN()+(-2), 1))*INDIRECT(ADDRESS(ROW()+(0), COLUMN()+(-1), 1)), 2)</f>
        <v>4.6</v>
      </c>
    </row>
    <row r="29" spans="1:8" ht="13.50" thickBot="1" customHeight="1">
      <c r="A29" s="14" t="s">
        <v>71</v>
      </c>
      <c r="B29" s="14"/>
      <c r="C29" s="15" t="s">
        <v>72</v>
      </c>
      <c r="D29" s="15"/>
      <c r="E29" s="14" t="s">
        <v>73</v>
      </c>
      <c r="F29" s="16">
        <v>0.052</v>
      </c>
      <c r="G29" s="17">
        <v>34.52</v>
      </c>
      <c r="H29" s="17">
        <f ca="1">ROUND(INDIRECT(ADDRESS(ROW()+(0), COLUMN()+(-2), 1))*INDIRECT(ADDRESS(ROW()+(0), COLUMN()+(-1), 1)), 2)</f>
        <v>1.8</v>
      </c>
    </row>
    <row r="30" spans="1:8" ht="13.50" thickBot="1" customHeight="1">
      <c r="A30" s="14" t="s">
        <v>74</v>
      </c>
      <c r="B30" s="14"/>
      <c r="C30" s="18" t="s">
        <v>75</v>
      </c>
      <c r="D30" s="18"/>
      <c r="E30" s="19" t="s">
        <v>76</v>
      </c>
      <c r="F30" s="20">
        <v>0.052</v>
      </c>
      <c r="G30" s="21">
        <v>29.06</v>
      </c>
      <c r="H30" s="21">
        <f ca="1">ROUND(INDIRECT(ADDRESS(ROW()+(0), COLUMN()+(-2), 1))*INDIRECT(ADDRESS(ROW()+(0), COLUMN()+(-1), 1)), 2)</f>
        <v>1.51</v>
      </c>
    </row>
    <row r="31" spans="1:8" ht="13.50" thickBot="1" customHeight="1">
      <c r="A31" s="19"/>
      <c r="B31" s="19"/>
      <c r="C31" s="22" t="s">
        <v>77</v>
      </c>
      <c r="D31" s="22"/>
      <c r="E31" s="5" t="s">
        <v>78</v>
      </c>
      <c r="F31" s="23">
        <v>2</v>
      </c>
      <c r="G3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1))), 2)</f>
        <v>461.23</v>
      </c>
      <c r="H31" s="24">
        <f ca="1">ROUND(INDIRECT(ADDRESS(ROW()+(0), COLUMN()+(-2), 1))*INDIRECT(ADDRESS(ROW()+(0), COLUMN()+(-1), 1))/100, 2)</f>
        <v>9.22</v>
      </c>
    </row>
    <row r="32" spans="1:8" ht="13.50" thickBot="1" customHeight="1">
      <c r="A32" s="25" t="s">
        <v>79</v>
      </c>
      <c r="B32" s="25"/>
      <c r="C32" s="26"/>
      <c r="D32" s="26"/>
      <c r="E32" s="26"/>
      <c r="F32" s="27"/>
      <c r="G32" s="25" t="s">
        <v>80</v>
      </c>
      <c r="H3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1))), 2)</f>
        <v>470.45</v>
      </c>
    </row>
  </sheetData>
  <mergeCells count="5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A25:B25"/>
    <mergeCell ref="C25:D25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E32"/>
  </mergeCells>
  <pageMargins left="0.147638" right="0.147638" top="0.206693" bottom="0.206693" header="0.0" footer="0.0"/>
  <pageSetup paperSize="9" orientation="portrait"/>
  <rowBreaks count="0" manualBreakCount="0">
    </rowBreaks>
</worksheet>
</file>