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<sst xmlns="http://schemas.openxmlformats.org/spreadsheetml/2006/main" count="27" uniqueCount="27">
  <si>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</si>
  <si>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QTM010</t>
  </si>
  <si>
    <t xml:space="preserve">m²</t>
  </si>
  <si>
    <t xml:space="preserve">Cobertura inclinada de painéis sanduíche isolantes, de aço.</t>
  </si>
  <si>
    <r>
      <rPr>
        <sz val="8.25"/>
        <color rgb="FF000000"/>
        <rFont val="Arial"/>
        <family val="2"/>
      </rPr>
      <t xml:space="preserve">Cobertura inclinada de </t>
    </r>
    <r>
      <rPr>
        <b/>
        <sz val="8.25"/>
        <color rgb="FF000000"/>
        <rFont val="Arial"/>
        <family val="2"/>
      </rPr>
      <t xml:space="preserve">painéis sanduíche isolantes de aço, de 30 mm de espessura e 1150 mm de largura, alma isolante de lã de rocha</t>
    </r>
    <r>
      <rPr>
        <sz val="8.25"/>
        <color rgb="FF000000"/>
        <rFont val="Arial"/>
        <family val="2"/>
      </rPr>
      <t xml:space="preserve">, com um caimento maior que 10%.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</si>
  <si>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</si>
  <si>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</si>
  <si>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</si>
  <si>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</si>
  <si>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</si>
  <si>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</si>
  <si>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mt13dcp010qll</t>
  </si>
  <si>
    <t xml:space="preserve">m²</t>
  </si>
  <si>
    <t xml:space="preserve">Painel sanduíche isolante de aço, para coberturas, de 30 mm de espessura e 1150 mm de largura, formado por dupla face metálica de chapa standard de aço, acabamento pré-lacado, de espessura exterior 0,5 mm e espessura interior 0,5 mm e alma isolante de lã de rocha de densidade média 145 kg/m³, e acessórios.</t>
  </si>
  <si>
    <t xml:space="preserve">mt13ccg030d</t>
  </si>
  <si>
    <t xml:space="preserve">Un</t>
  </si>
  <si>
    <t xml:space="preserve">Parafuso autoatarraxante de 6,5x70 mm de aço inoxidável, com arruela.</t>
  </si>
  <si>
    <t xml:space="preserve">mo051</t>
  </si>
  <si>
    <t xml:space="preserve">h</t>
  </si>
  <si>
    <t xml:space="preserve">Montador de painéis metálicos.</t>
  </si>
  <si>
    <t xml:space="preserve">mo098</t>
  </si>
  <si>
    <t xml:space="preserve">h</t>
  </si>
  <si>
    <t xml:space="preserve">Ajudante de montador de painéis metálicos.</t>
  </si>
  <si>
    <t xml:space="preserve">%</t>
  </si>
  <si>
    <t xml:space="preserve">Custos diretos complementares</t>
  </si>
  <si>
    <t xml:space="preserve">Custo de manutenção decenal: R$ 32,13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</si>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</sst>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42" customWidth="1"/>
    <col min="3" max="3" width="1.87" customWidth="1"/>
    <col min="4" max="4" width="1.70" customWidth="1"/>
    <col min="5" max="5" width="63.41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 t="s">
        <v>6</v>
      </c>
      <c r="D8" s="5"/>
      <c r="E8" s="5" t="s">
        <v>7</v>
      </c>
      <c r="F8" s="5" t="s">
        <v>8</v>
      </c>
      <c r="G8" s="5" t="s">
        <v>9</v>
      </c>
      <c r="H8" s="5" t="s">
        <v>10</v>
      </c>
    </row>
    <row r="9" spans="1:8" ht="55.50" thickBot="1" customHeight="1">
      <c r="A9" s="6" t="s">
        <v>11</v>
      </c>
      <c r="B9" s="6"/>
      <c r="C9" s="8" t="s">
        <v>12</v>
      </c>
      <c r="D9" s="8"/>
      <c r="E9" s="6" t="s">
        <v>13</v>
      </c>
      <c r="F9" s="10">
        <v>1.050000</v>
      </c>
      <c r="G9" s="12">
        <v>94.830000</v>
      </c>
      <c r="H9" s="12">
        <f ca="1">ROUND(INDIRECT(ADDRESS(ROW()+(0), COLUMN()+(-2), 1))*INDIRECT(ADDRESS(ROW()+(0), COLUMN()+(-1), 1)), 2)</f>
        <v>99.570000</v>
      </c>
    </row>
    <row r="10" spans="1:8" ht="13.50" thickBot="1" customHeight="1">
      <c r="A10" s="13" t="s">
        <v>14</v>
      </c>
      <c r="B10" s="13"/>
      <c r="C10" s="14" t="s">
        <v>15</v>
      </c>
      <c r="D10" s="14"/>
      <c r="E10" s="13" t="s">
        <v>16</v>
      </c>
      <c r="F10" s="15">
        <v>3.000000</v>
      </c>
      <c r="G10" s="16">
        <v>1.380000</v>
      </c>
      <c r="H10" s="16">
        <f ca="1">ROUND(INDIRECT(ADDRESS(ROW()+(0), COLUMN()+(-2), 1))*INDIRECT(ADDRESS(ROW()+(0), COLUMN()+(-1), 1)), 2)</f>
        <v>4.140000</v>
      </c>
    </row>
    <row r="11" spans="1:8" ht="13.50" thickBot="1" customHeight="1">
      <c r="A11" s="13" t="s">
        <v>17</v>
      </c>
      <c r="B11" s="13"/>
      <c r="C11" s="14" t="s">
        <v>18</v>
      </c>
      <c r="D11" s="14"/>
      <c r="E11" s="13" t="s">
        <v>19</v>
      </c>
      <c r="F11" s="15">
        <v>0.097000</v>
      </c>
      <c r="G11" s="16">
        <v>30.040000</v>
      </c>
      <c r="H11" s="16">
        <f ca="1">ROUND(INDIRECT(ADDRESS(ROW()+(0), COLUMN()+(-2), 1))*INDIRECT(ADDRESS(ROW()+(0), COLUMN()+(-1), 1)), 2)</f>
        <v>2.910000</v>
      </c>
    </row>
    <row r="12" spans="1:8" ht="13.50" thickBot="1" customHeight="1">
      <c r="A12" s="13" t="s">
        <v>20</v>
      </c>
      <c r="B12" s="13"/>
      <c r="C12" s="17" t="s">
        <v>21</v>
      </c>
      <c r="D12" s="17"/>
      <c r="E12" s="18" t="s">
        <v>22</v>
      </c>
      <c r="F12" s="19">
        <v>0.097000</v>
      </c>
      <c r="G12" s="20">
        <v>20.690000</v>
      </c>
      <c r="H12" s="20">
        <f ca="1">ROUND(INDIRECT(ADDRESS(ROW()+(0), COLUMN()+(-2), 1))*INDIRECT(ADDRESS(ROW()+(0), COLUMN()+(-1), 1)), 2)</f>
        <v>2.010000</v>
      </c>
    </row>
    <row r="13" spans="1:8" ht="13.50" thickBot="1" customHeight="1">
      <c r="A13" s="18"/>
      <c r="B13" s="18"/>
      <c r="C13" s="21" t="s">
        <v>23</v>
      </c>
      <c r="D13" s="21"/>
      <c r="E13" s="4" t="s">
        <v>24</v>
      </c>
      <c r="F13" s="22">
        <v>2.000000</v>
      </c>
      <c r="G13" s="23">
        <f ca="1">ROUND(SUM(INDIRECT(ADDRESS(ROW()+(-1), COLUMN()+(1), 1)),INDIRECT(ADDRESS(ROW()+(-2), COLUMN()+(1), 1)),INDIRECT(ADDRESS(ROW()+(-3), COLUMN()+(1), 1)),INDIRECT(ADDRESS(ROW()+(-4), COLUMN()+(1), 1))), 2)</f>
        <v>108.630000</v>
      </c>
      <c r="H13" s="23">
        <f ca="1">ROUND(INDIRECT(ADDRESS(ROW()+(0), COLUMN()+(-2), 1))*INDIRECT(ADDRESS(ROW()+(0), COLUMN()+(-1), 1))/100, 2)</f>
        <v>2.170000</v>
      </c>
    </row>
    <row r="14" spans="1:8" ht="13.50" thickBot="1" customHeight="1">
      <c r="A14" s="24" t="s">
        <v>25</v>
      </c>
      <c r="B14" s="24"/>
      <c r="C14" s="25"/>
      <c r="D14" s="25"/>
      <c r="E14" s="25"/>
      <c r="F14" s="26"/>
      <c r="G14" s="24" t="s">
        <v>26</v>
      </c>
      <c r="H14" s="2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110.800000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620079" right="0.472441" top="0.472441" bottom="0.472441" header="0.0" footer="0.0"/>
  <pageSetup paperSize="9" orientation="portrait"/>
  <rowBreaks count="0" manualBreakCount="0">
    </rowBreaks>
</worksheet>
</file>