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<sst xmlns="http://schemas.openxmlformats.org/spreadsheetml/2006/main" count="33" uniqueCount="33">
  <si>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</si>
  <si>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RAG012</t>
  </si>
  <si>
    <t xml:space="preserve">m²</t>
  </si>
  <si>
    <t xml:space="preserve">Ladrilhamento sobre superfície suporte interior de placas de gesso acartonado.</t>
  </si>
  <si>
    <r>
      <rPr>
        <sz val="8.25"/>
        <color rgb="FF000000"/>
        <rFont val="Arial"/>
        <family val="2"/>
      </rPr>
      <t xml:space="preserve">Ladrilhamento com azulejo acabamento liso, 20x20 cm, 8 €/m², capacidade de absorção de água E&gt;10%, resistência ao deslizamento muito baixa, colocado sobre uma superfície suporte de placas de gesso acartonado, em paramentos interiores, assente com cimento cola de pega normal, C1 cor cinza, sem junta (separação entre 1,5 e 3 mm); cantoneiras de PVC.</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</si>
  <si>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</si>
  <si>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</si>
  <si>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</si>
  <si>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</si>
  <si>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</si>
  <si>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</si>
  <si>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mt09mcr021g</t>
  </si>
  <si>
    <t xml:space="preserve">kg</t>
  </si>
  <si>
    <t xml:space="preserve">Cimento cola de pega normal, C1, cor cinza.</t>
  </si>
  <si>
    <t xml:space="preserve">mt19awa010</t>
  </si>
  <si>
    <t xml:space="preserve">m</t>
  </si>
  <si>
    <t xml:space="preserve">Cantoneira de PVC em esquinas de ladrilho.</t>
  </si>
  <si>
    <t xml:space="preserve">mt19aba010b800</t>
  </si>
  <si>
    <t xml:space="preserve">m²</t>
  </si>
  <si>
    <t xml:space="preserve">Azulejo cerâmico liso, 20x20 cm, R$ 8,00/m², capacidade de absorção de água E&gt;10%.</t>
  </si>
  <si>
    <t xml:space="preserve">mt09mcp020bv</t>
  </si>
  <si>
    <t xml:space="preserve">kg</t>
  </si>
  <si>
    <t xml:space="preserve">Argamassa de rejuntamento cimentosa tipo L, cor branca, para juntas de até 3 mm, composto por cimento branco de alta resistência e aditivos especiais.</t>
  </si>
  <si>
    <t xml:space="preserve">mo024</t>
  </si>
  <si>
    <t xml:space="preserve">h</t>
  </si>
  <si>
    <t xml:space="preserve">Ladrilhista (azulejista).</t>
  </si>
  <si>
    <t xml:space="preserve">mo062</t>
  </si>
  <si>
    <t xml:space="preserve">h</t>
  </si>
  <si>
    <t xml:space="preserve">Ajudante de ladrilhista (azulejista).</t>
  </si>
  <si>
    <t xml:space="preserve">%</t>
  </si>
  <si>
    <t xml:space="preserve">Custos diretos complementares</t>
  </si>
  <si>
    <t xml:space="preserve">Custo de manutenção decenal: R$ 12,07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</si>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</sst>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8.3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0.76</v>
      </c>
      <c r="H9" s="13">
        <f ca="1">ROUND(INDIRECT(ADDRESS(ROW()+(0), COLUMN()+(-2), 1))*INDIRECT(ADDRESS(ROW()+(0), COLUMN()+(-1), 1)), 2)</f>
        <v>2.28</v>
      </c>
    </row>
    <row r="10" spans="1:8" ht="13.50" thickBot="1" customHeight="1">
      <c r="A10" s="14" t="s">
        <v>14</v>
      </c>
      <c r="B10" s="14"/>
      <c r="C10" s="14"/>
      <c r="D10" s="15" t="s">
        <v>15</v>
      </c>
      <c r="E10" s="14" t="s">
        <v>16</v>
      </c>
      <c r="F10" s="16">
        <v>0.5</v>
      </c>
      <c r="G10" s="17">
        <v>3.57</v>
      </c>
      <c r="H10" s="17">
        <f ca="1">ROUND(INDIRECT(ADDRESS(ROW()+(0), COLUMN()+(-2), 1))*INDIRECT(ADDRESS(ROW()+(0), COLUMN()+(-1), 1)), 2)</f>
        <v>1.79</v>
      </c>
    </row>
    <row r="11" spans="1:8" ht="13.50" thickBot="1" customHeight="1">
      <c r="A11" s="14" t="s">
        <v>17</v>
      </c>
      <c r="B11" s="14"/>
      <c r="C11" s="14"/>
      <c r="D11" s="15" t="s">
        <v>18</v>
      </c>
      <c r="E11" s="14" t="s">
        <v>19</v>
      </c>
      <c r="F11" s="16">
        <v>1.05</v>
      </c>
      <c r="G11" s="17">
        <v>34.08</v>
      </c>
      <c r="H11" s="17">
        <f ca="1">ROUND(INDIRECT(ADDRESS(ROW()+(0), COLUMN()+(-2), 1))*INDIRECT(ADDRESS(ROW()+(0), COLUMN()+(-1), 1)), 2)</f>
        <v>35.78</v>
      </c>
    </row>
    <row r="12" spans="1:8" ht="24.00" thickBot="1" customHeight="1">
      <c r="A12" s="14" t="s">
        <v>20</v>
      </c>
      <c r="B12" s="14"/>
      <c r="C12" s="14"/>
      <c r="D12" s="15" t="s">
        <v>21</v>
      </c>
      <c r="E12" s="14" t="s">
        <v>22</v>
      </c>
      <c r="F12" s="16">
        <v>0.113</v>
      </c>
      <c r="G12" s="17">
        <v>3.53</v>
      </c>
      <c r="H12" s="17">
        <f ca="1">ROUND(INDIRECT(ADDRESS(ROW()+(0), COLUMN()+(-2), 1))*INDIRECT(ADDRESS(ROW()+(0), COLUMN()+(-1), 1)), 2)</f>
        <v>0.4</v>
      </c>
    </row>
    <row r="13" spans="1:8" ht="13.50" thickBot="1" customHeight="1">
      <c r="A13" s="14" t="s">
        <v>23</v>
      </c>
      <c r="B13" s="14"/>
      <c r="C13" s="14"/>
      <c r="D13" s="15" t="s">
        <v>24</v>
      </c>
      <c r="E13" s="14" t="s">
        <v>25</v>
      </c>
      <c r="F13" s="16">
        <v>0.468</v>
      </c>
      <c r="G13" s="17">
        <v>24.01</v>
      </c>
      <c r="H13" s="17">
        <f ca="1">ROUND(INDIRECT(ADDRESS(ROW()+(0), COLUMN()+(-2), 1))*INDIRECT(ADDRESS(ROW()+(0), COLUMN()+(-1), 1)), 2)</f>
        <v>11.24</v>
      </c>
    </row>
    <row r="14" spans="1:8" ht="13.50" thickBot="1" customHeight="1">
      <c r="A14" s="14" t="s">
        <v>26</v>
      </c>
      <c r="B14" s="14"/>
      <c r="C14" s="14"/>
      <c r="D14" s="18" t="s">
        <v>27</v>
      </c>
      <c r="E14" s="19" t="s">
        <v>28</v>
      </c>
      <c r="F14" s="20">
        <v>0.234</v>
      </c>
      <c r="G14" s="21">
        <v>20.67</v>
      </c>
      <c r="H14" s="21">
        <f ca="1">ROUND(INDIRECT(ADDRESS(ROW()+(0), COLUMN()+(-2), 1))*INDIRECT(ADDRESS(ROW()+(0), COLUMN()+(-1), 1)), 2)</f>
        <v>4.84</v>
      </c>
    </row>
    <row r="15" spans="1:8" ht="13.50" thickBot="1" customHeight="1">
      <c r="A15" s="19"/>
      <c r="B15" s="19"/>
      <c r="C15" s="19"/>
      <c r="D15" s="22" t="s">
        <v>29</v>
      </c>
      <c r="E15" s="5" t="s">
        <v>30</v>
      </c>
      <c r="F15" s="23">
        <v>2</v>
      </c>
      <c r="G15" s="24">
        <f ca="1">ROUND(SUM(INDIRECT(ADDRESS(ROW()+(-1), COLUMN()+(1), 1)),INDIRECT(ADDRESS(ROW()+(-2), COLUMN()+(1), 1)),INDIRECT(ADDRESS(ROW()+(-3), COLUMN()+(1), 1)),INDIRECT(ADDRESS(ROW()+(-4), COLUMN()+(1), 1)),INDIRECT(ADDRESS(ROW()+(-5), COLUMN()+(1), 1)),INDIRECT(ADDRESS(ROW()+(-6), COLUMN()+(1), 1))), 2)</f>
        <v>56.33</v>
      </c>
      <c r="H15" s="24">
        <f ca="1">ROUND(INDIRECT(ADDRESS(ROW()+(0), COLUMN()+(-2), 1))*INDIRECT(ADDRESS(ROW()+(0), COLUMN()+(-1), 1))/100, 2)</f>
        <v>1.13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57.46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