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<sst xmlns="http://schemas.openxmlformats.org/spreadsheetml/2006/main" count="36" uniqueCount="36">
  <si>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</si>
  <si>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RAG041</t>
  </si>
  <si>
    <t xml:space="preserve">m²</t>
  </si>
  <si>
    <t xml:space="preserve">Ladrilhamento Techlam "LEVANTINA", sobre superfície suporte interior de argamassa de cimento ou concreto.</t>
  </si>
  <si>
    <r>
      <rPr>
        <sz val="8.25"/>
        <color rgb="FF000000"/>
        <rFont val="Arial"/>
        <family val="2"/>
      </rPr>
      <t xml:space="preserve">Ladrilhamento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colocados sobre uma superfície suporte de argamassa de cimento ou concreto, em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cinza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argamassa de rejuntamento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cantoneiras de PVC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</si>
  <si>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</si>
  <si>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</si>
  <si>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</si>
  <si>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</si>
  <si>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</si>
  <si>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</si>
  <si>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mt09mcr021m</t>
  </si>
  <si>
    <t xml:space="preserve">kg</t>
  </si>
  <si>
    <t xml:space="preserve">Cimento cola melhorado, C2, cor cinza.</t>
  </si>
  <si>
    <t xml:space="preserve">mt19awa010</t>
  </si>
  <si>
    <t xml:space="preserve">m</t>
  </si>
  <si>
    <t xml:space="preserve">Cantoneira de PVC em esquinas de ladrilho.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</si>
  <si>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</si>
  <si>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</si>
  <si>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</si>
  <si>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mt18acc050b</t>
  </si>
  <si>
    <t xml:space="preserve">Un</t>
  </si>
  <si>
    <t xml:space="preserve">Cruzetas de PVC para separação entre 3 e 15 mm.</t>
  </si>
  <si>
    <t xml:space="preserve">mt09mcr070a</t>
  </si>
  <si>
    <t xml:space="preserve">kg</t>
  </si>
  <si>
    <t xml:space="preserve">Argamassa de rejuntamento cimentosa com resistência elevada à abrasão e absorção de água reduzida, CG2, para junta aberta entre 3 e 15 mm.</t>
  </si>
  <si>
    <t xml:space="preserve">mo024</t>
  </si>
  <si>
    <t xml:space="preserve">h</t>
  </si>
  <si>
    <t xml:space="preserve">Ladrilhista (azulejista).</t>
  </si>
  <si>
    <t xml:space="preserve">mo062</t>
  </si>
  <si>
    <t xml:space="preserve">h</t>
  </si>
  <si>
    <t xml:space="preserve">Ajudante de ladrilhista (azulejista).</t>
  </si>
  <si>
    <t xml:space="preserve">%</t>
  </si>
  <si>
    <t xml:space="preserve">Custos diretos complementares</t>
  </si>
  <si>
    <t xml:space="preserve">Custo de manutenção decenal: R$ 25,29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</si>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</sst>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61.7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6.000000</v>
      </c>
      <c r="F9" s="12">
        <v>1.080000</v>
      </c>
      <c r="G9" s="12">
        <f ca="1">ROUND(INDIRECT(ADDRESS(ROW()+(0), COLUMN()+(-2), 1))*INDIRECT(ADDRESS(ROW()+(0), COLUMN()+(-1), 1)), 2)</f>
        <v>6.480000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0.500000</v>
      </c>
      <c r="F10" s="16">
        <v>4.330000</v>
      </c>
      <c r="G10" s="16">
        <f ca="1">ROUND(INDIRECT(ADDRESS(ROW()+(0), COLUMN()+(-2), 1))*INDIRECT(ADDRESS(ROW()+(0), COLUMN()+(-1), 1)), 2)</f>
        <v>2.170000</v>
      </c>
    </row>
    <row r="11" spans="1:7" ht="34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1.050000</v>
      </c>
      <c r="F11" s="16">
        <v>80.500000</v>
      </c>
      <c r="G11" s="16">
        <f ca="1">ROUND(INDIRECT(ADDRESS(ROW()+(0), COLUMN()+(-2), 1))*INDIRECT(ADDRESS(ROW()+(0), COLUMN()+(-1), 1)), 2)</f>
        <v>84.530000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3.333000</v>
      </c>
      <c r="F12" s="16">
        <v>0.080000</v>
      </c>
      <c r="G12" s="16">
        <f ca="1">ROUND(INDIRECT(ADDRESS(ROW()+(0), COLUMN()+(-2), 1))*INDIRECT(ADDRESS(ROW()+(0), COLUMN()+(-1), 1)), 2)</f>
        <v>0.270000</v>
      </c>
    </row>
    <row r="13" spans="1:7" ht="34.50" thickBot="1" customHeight="1">
      <c r="A13" s="13" t="s">
        <v>23</v>
      </c>
      <c r="B13" s="13"/>
      <c r="C13" s="14" t="s">
        <v>24</v>
      </c>
      <c r="D13" s="13" t="s">
        <v>25</v>
      </c>
      <c r="E13" s="15">
        <v>1.000000</v>
      </c>
      <c r="F13" s="16">
        <v>2.600000</v>
      </c>
      <c r="G13" s="16">
        <f ca="1">ROUND(INDIRECT(ADDRESS(ROW()+(0), COLUMN()+(-2), 1))*INDIRECT(ADDRESS(ROW()+(0), COLUMN()+(-1), 1)), 2)</f>
        <v>2.600000</v>
      </c>
    </row>
    <row r="14" spans="1:7" ht="13.50" thickBot="1" customHeight="1">
      <c r="A14" s="13" t="s">
        <v>26</v>
      </c>
      <c r="B14" s="13"/>
      <c r="C14" s="14" t="s">
        <v>27</v>
      </c>
      <c r="D14" s="13" t="s">
        <v>28</v>
      </c>
      <c r="E14" s="15">
        <v>0.565000</v>
      </c>
      <c r="F14" s="16">
        <v>21.830000</v>
      </c>
      <c r="G14" s="16">
        <f ca="1">ROUND(INDIRECT(ADDRESS(ROW()+(0), COLUMN()+(-2), 1))*INDIRECT(ADDRESS(ROW()+(0), COLUMN()+(-1), 1)), 2)</f>
        <v>12.330000</v>
      </c>
    </row>
    <row r="15" spans="1:7" ht="13.50" thickBot="1" customHeight="1">
      <c r="A15" s="13" t="s">
        <v>29</v>
      </c>
      <c r="B15" s="13"/>
      <c r="C15" s="17" t="s">
        <v>30</v>
      </c>
      <c r="D15" s="18" t="s">
        <v>31</v>
      </c>
      <c r="E15" s="19">
        <v>0.565000</v>
      </c>
      <c r="F15" s="20">
        <v>17.190000</v>
      </c>
      <c r="G15" s="20">
        <f ca="1">ROUND(INDIRECT(ADDRESS(ROW()+(0), COLUMN()+(-2), 1))*INDIRECT(ADDRESS(ROW()+(0), COLUMN()+(-1), 1)), 2)</f>
        <v>9.710000</v>
      </c>
    </row>
    <row r="16" spans="1:7" ht="13.50" thickBot="1" customHeight="1">
      <c r="A16" s="18"/>
      <c r="B16" s="18"/>
      <c r="C16" s="21" t="s">
        <v>32</v>
      </c>
      <c r="D16" s="4" t="s">
        <v>33</v>
      </c>
      <c r="E16" s="22">
        <v>2.000000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118.090000</v>
      </c>
      <c r="G16" s="23">
        <f ca="1">ROUND(INDIRECT(ADDRESS(ROW()+(0), COLUMN()+(-2), 1))*INDIRECT(ADDRESS(ROW()+(0), COLUMN()+(-1), 1))/100, 2)</f>
        <v>2.360000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120.450000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