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<sst xmlns="http://schemas.openxmlformats.org/spreadsheetml/2006/main" count="33" uniqueCount="33">
  <si>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</si>
  <si>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RAG053</t>
  </si>
  <si>
    <t xml:space="preserve">m²</t>
  </si>
  <si>
    <t xml:space="preserve">Ladrilhamento "GRESPANIA", sobre superfície suporte interior de gesso ou placas de escaiola.</t>
  </si>
  <si>
    <r>
      <rPr>
        <sz val="8.25"/>
        <color rgb="FF000000"/>
        <rFont val="Arial"/>
        <family val="2"/>
      </rPr>
      <t xml:space="preserve">Ladrilhamento com ladrilhos cerâmicos de grés porcelânico, estilo cimento, série Skyline "GRESPANIA", acabamento mate em cor branca, 22x90 cm e 10 mm de espessura, colocadas sobre uma superfície suporte de gesso ou placas de escaiola em paramento interior, assentes com cimento cola de pega normal, C1 cor cinza, sem junta (separação entre ladrilhos entre 1,5 e 3 mm); com cantoneiras de PVC.</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</si>
  <si>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</si>
  <si>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</si>
  <si>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</si>
  <si>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</si>
  <si>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</si>
  <si>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</si>
  <si>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mt09mcr021g</t>
  </si>
  <si>
    <t xml:space="preserve">kg</t>
  </si>
  <si>
    <t xml:space="preserve">Cimento cola de pega normal, C1, cor cinza.</t>
  </si>
  <si>
    <t xml:space="preserve">mt19awa010</t>
  </si>
  <si>
    <t xml:space="preserve">m</t>
  </si>
  <si>
    <t xml:space="preserve">Cantoneira de PVC em esquinas de ladrilho.</t>
  </si>
  <si>
    <t xml:space="preserve">mt19agp010aabh</t>
  </si>
  <si>
    <t xml:space="preserve">m²</t>
  </si>
  <si>
    <t xml:space="preserve">Ladrilho cerâmico de grés porcelânico, estilo cimento, série Skyline "GRESPANIA", acabamento mate em cor branca, 22x90 cm e 10 mm de espessura, capacidade de absorção de água E&lt;0,5%.</t>
  </si>
  <si>
    <t xml:space="preserve">mt09mcp020bv</t>
  </si>
  <si>
    <t xml:space="preserve">kg</t>
  </si>
  <si>
    <t xml:space="preserve">Argamassa de rejuntamento cimentosa tipo L, cor branca, para juntas de até 3 mm, composto por cimento branco de alta resistência e aditivos especiais.</t>
  </si>
  <si>
    <t xml:space="preserve">mo024</t>
  </si>
  <si>
    <t xml:space="preserve">h</t>
  </si>
  <si>
    <t xml:space="preserve">Ladrilhista (azulejista).</t>
  </si>
  <si>
    <t xml:space="preserve">mo062</t>
  </si>
  <si>
    <t xml:space="preserve">h</t>
  </si>
  <si>
    <t xml:space="preserve">Ajudante de ladrilhista (azulejista).</t>
  </si>
  <si>
    <t xml:space="preserve">%</t>
  </si>
  <si>
    <t xml:space="preserve">Custos diretos complementares</t>
  </si>
  <si>
    <t xml:space="preserve">Custo de manutenção decenal: R$ 36,57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</si>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</sst>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3.57" customWidth="1"/>
    <col min="5" max="5" width="78.37"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6</v>
      </c>
      <c r="G9" s="13">
        <v>0.76</v>
      </c>
      <c r="H9" s="13">
        <f ca="1">ROUND(INDIRECT(ADDRESS(ROW()+(0), COLUMN()+(-2), 1))*INDIRECT(ADDRESS(ROW()+(0), COLUMN()+(-1), 1)), 2)</f>
        <v>4.56</v>
      </c>
    </row>
    <row r="10" spans="1:8" ht="13.50" thickBot="1" customHeight="1">
      <c r="A10" s="14" t="s">
        <v>14</v>
      </c>
      <c r="B10" s="14"/>
      <c r="C10" s="14"/>
      <c r="D10" s="15" t="s">
        <v>15</v>
      </c>
      <c r="E10" s="14" t="s">
        <v>16</v>
      </c>
      <c r="F10" s="16">
        <v>0.5</v>
      </c>
      <c r="G10" s="17">
        <v>3.57</v>
      </c>
      <c r="H10" s="17">
        <f ca="1">ROUND(INDIRECT(ADDRESS(ROW()+(0), COLUMN()+(-2), 1))*INDIRECT(ADDRESS(ROW()+(0), COLUMN()+(-1), 1)), 2)</f>
        <v>1.79</v>
      </c>
    </row>
    <row r="11" spans="1:8" ht="34.50" thickBot="1" customHeight="1">
      <c r="A11" s="14" t="s">
        <v>17</v>
      </c>
      <c r="B11" s="14"/>
      <c r="C11" s="14"/>
      <c r="D11" s="15" t="s">
        <v>18</v>
      </c>
      <c r="E11" s="14" t="s">
        <v>19</v>
      </c>
      <c r="F11" s="16">
        <v>1.05</v>
      </c>
      <c r="G11" s="17">
        <v>142.95</v>
      </c>
      <c r="H11" s="17">
        <f ca="1">ROUND(INDIRECT(ADDRESS(ROW()+(0), COLUMN()+(-2), 1))*INDIRECT(ADDRESS(ROW()+(0), COLUMN()+(-1), 1)), 2)</f>
        <v>150.1</v>
      </c>
    </row>
    <row r="12" spans="1:8" ht="24.00" thickBot="1" customHeight="1">
      <c r="A12" s="14" t="s">
        <v>20</v>
      </c>
      <c r="B12" s="14"/>
      <c r="C12" s="14"/>
      <c r="D12" s="15" t="s">
        <v>21</v>
      </c>
      <c r="E12" s="14" t="s">
        <v>22</v>
      </c>
      <c r="F12" s="16">
        <v>0.5</v>
      </c>
      <c r="G12" s="17">
        <v>3.53</v>
      </c>
      <c r="H12" s="17">
        <f ca="1">ROUND(INDIRECT(ADDRESS(ROW()+(0), COLUMN()+(-2), 1))*INDIRECT(ADDRESS(ROW()+(0), COLUMN()+(-1), 1)), 2)</f>
        <v>1.77</v>
      </c>
    </row>
    <row r="13" spans="1:8" ht="13.50" thickBot="1" customHeight="1">
      <c r="A13" s="14" t="s">
        <v>23</v>
      </c>
      <c r="B13" s="14"/>
      <c r="C13" s="14"/>
      <c r="D13" s="15" t="s">
        <v>24</v>
      </c>
      <c r="E13" s="14" t="s">
        <v>25</v>
      </c>
      <c r="F13" s="16">
        <v>0.364</v>
      </c>
      <c r="G13" s="17">
        <v>24.01</v>
      </c>
      <c r="H13" s="17">
        <f ca="1">ROUND(INDIRECT(ADDRESS(ROW()+(0), COLUMN()+(-2), 1))*INDIRECT(ADDRESS(ROW()+(0), COLUMN()+(-1), 1)), 2)</f>
        <v>8.74</v>
      </c>
    </row>
    <row r="14" spans="1:8" ht="13.50" thickBot="1" customHeight="1">
      <c r="A14" s="14" t="s">
        <v>26</v>
      </c>
      <c r="B14" s="14"/>
      <c r="C14" s="14"/>
      <c r="D14" s="18" t="s">
        <v>27</v>
      </c>
      <c r="E14" s="19" t="s">
        <v>28</v>
      </c>
      <c r="F14" s="20">
        <v>0.182</v>
      </c>
      <c r="G14" s="21">
        <v>20.67</v>
      </c>
      <c r="H14" s="21">
        <f ca="1">ROUND(INDIRECT(ADDRESS(ROW()+(0), COLUMN()+(-2), 1))*INDIRECT(ADDRESS(ROW()+(0), COLUMN()+(-1), 1)), 2)</f>
        <v>3.76</v>
      </c>
    </row>
    <row r="15" spans="1:8" ht="13.50" thickBot="1" customHeight="1">
      <c r="A15" s="19"/>
      <c r="B15" s="19"/>
      <c r="C15" s="19"/>
      <c r="D15" s="22" t="s">
        <v>29</v>
      </c>
      <c r="E15" s="5" t="s">
        <v>30</v>
      </c>
      <c r="F15" s="23">
        <v>2</v>
      </c>
      <c r="G15" s="24">
        <f ca="1">ROUND(SUM(INDIRECT(ADDRESS(ROW()+(-1), COLUMN()+(1), 1)),INDIRECT(ADDRESS(ROW()+(-2), COLUMN()+(1), 1)),INDIRECT(ADDRESS(ROW()+(-3), COLUMN()+(1), 1)),INDIRECT(ADDRESS(ROW()+(-4), COLUMN()+(1), 1)),INDIRECT(ADDRESS(ROW()+(-5), COLUMN()+(1), 1)),INDIRECT(ADDRESS(ROW()+(-6), COLUMN()+(1), 1))), 2)</f>
        <v>170.72</v>
      </c>
      <c r="H15" s="24">
        <f ca="1">ROUND(INDIRECT(ADDRESS(ROW()+(0), COLUMN()+(-2), 1))*INDIRECT(ADDRESS(ROW()+(0), COLUMN()+(-1), 1))/100, 2)</f>
        <v>3.41</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174.13</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