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olha 1" sheetId="1" r:id="rId1"/>
  </sheets>
  <calcPr calcId="124519"/>
</workbook>
</file>

<file path=xl/sharedStrings.xml><?xml version="1.0" encoding="utf-8"?>
<sst xmlns="http://schemas.openxmlformats.org/spreadsheetml/2006/main" count="30" uniqueCount="30">
  <si>
    <t xml:space="preserve"/>
  </si>
  <si>
    <t xml:space="preserve">RSG020</t>
  </si>
  <si>
    <t xml:space="preserve">m</t>
  </si>
  <si>
    <t xml:space="preserve">Rodapé cerâmico. Colocação em camada fina.</t>
  </si>
  <si>
    <r>
      <rPr>
        <sz val="8.25"/>
        <color rgb="FF000000"/>
        <rFont val="Arial"/>
        <family val="2"/>
      </rPr>
      <t xml:space="preserve">Rodapé cerâmico esmaltado, de 8x45 cm, com superfície acetinada, gama média. COLOCAÇÃO: com argamassa colante tipo ACI, composta de cimento cinza, areia de quartzo, aditivos e polímeros, densidade 1500 kg/m³. REJUNTAMENTO: com argamassa de rejuntamento cimentícia tipo II, cor bege, para juntas entre 2 e 10 mm.</t>
    </r>
    <r>
      <rPr>
        <sz val="8.25"/>
        <color rgb="FF000000"/>
        <rFont val="Arial"/>
        <family val="2"/>
      </rPr>
      <t xml:space="preserve">
</t>
    </r>
  </si>
  <si>
    <t xml:space="preserve">Insumo</t>
  </si>
  <si>
    <t xml:space="preserve">Un</t>
  </si>
  <si>
    <t xml:space="preserve">Descrição</t>
  </si>
  <si>
    <t xml:space="preserve">Rend.</t>
  </si>
  <si>
    <t xml:space="preserve">Preço unitário</t>
  </si>
  <si>
    <t xml:space="preserve">Preço Insumo</t>
  </si>
  <si>
    <t xml:space="preserve">mt18rbr010t</t>
  </si>
  <si>
    <t xml:space="preserve">m</t>
  </si>
  <si>
    <t xml:space="preserve">Rodapé cerâmico esmaltado, de 8x45 cm, com superfície acetinada, gama média, segundo ABNT NBR 13817.</t>
  </si>
  <si>
    <t xml:space="preserve">mt09mcr350a</t>
  </si>
  <si>
    <t xml:space="preserve">kg</t>
  </si>
  <si>
    <t xml:space="preserve">Argamassa colante tipo ACI, composta de cimento cinza, areia de quartzo, aditivos e polímeros, densidade 1500 kg/m³, segundo ABNT NBR 14081.</t>
  </si>
  <si>
    <t xml:space="preserve">mt09mcr360af</t>
  </si>
  <si>
    <t xml:space="preserve">kg</t>
  </si>
  <si>
    <t xml:space="preserve">Argamassa de rejuntamento cimentícia tipo II, cor bege, para juntas entre 2 e 10 mm e utilização em ambientes interiores e exteriores, composta de cimento cinza, cargas minerais, pigmentos e aditivos, segundo ABNT NBR 14992.</t>
  </si>
  <si>
    <t xml:space="preserve">mo023</t>
  </si>
  <si>
    <t xml:space="preserve">h</t>
  </si>
  <si>
    <t xml:space="preserve">Ladrilhista.</t>
  </si>
  <si>
    <t xml:space="preserve">mo061</t>
  </si>
  <si>
    <t xml:space="preserve">h</t>
  </si>
  <si>
    <t xml:space="preserve">Ajudante de ladrilhista.</t>
  </si>
  <si>
    <t xml:space="preserve">%</t>
  </si>
  <si>
    <t xml:space="preserve">Custos diretos complementares</t>
  </si>
  <si>
    <t xml:space="preserve">Custo de manutenção decenal: R$ 3,39 nos primeiros 10 anos.</t>
  </si>
  <si>
    <t xml:space="preserve">Total: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</si>
</sst>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9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1" xfId="0" applyFont="1" applyAlignment="1">
      <alignment horizontal="center" vertical="bottom" wrapText="1"/>
    </xf>
    <xf numFmtId="0" fontId="0" fillId="0" borderId="2" xfId="0" applyFont="1" applyAlignment="1">
      <alignment horizontal="left" vertical="top" wrapText="1"/>
    </xf>
    <xf numFmtId="0" fontId="0" fillId="0" borderId="0" xfId="0" applyFont="1" applyAlignment="1">
      <alignment horizontal="center" vertical="top" wrapText="1"/>
    </xf>
    <xf numFmtId="0" fontId="0" fillId="0" borderId="2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3" xfId="0" applyFont="1" applyAlignment="1">
      <alignment horizontal="left" vertical="top" wrapText="1"/>
    </xf>
    <xf numFmtId="0" fontId="0" fillId="0" borderId="3" xfId="0" applyFont="1" applyAlignment="1">
      <alignment horizontal="center" vertical="top" wrapText="1"/>
    </xf>
    <xf numFmtId="200" fontId="0" fillId="0" borderId="3" xfId="0" applyFont="1" applyAlignment="1">
      <alignment horizontal="right" vertical="top" wrapText="1"/>
    </xf>
    <xf numFmtId="201" fontId="0" fillId="0" borderId="3" xfId="0" applyFont="1" applyAlignment="1">
      <alignment horizontal="right" vertical="top" wrapText="1"/>
    </xf>
    <xf numFmtId="0" fontId="0" fillId="0" borderId="4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200" fontId="0" fillId="0" borderId="4" xfId="0" applyFont="1" applyAlignment="1">
      <alignment horizontal="right" vertical="top" wrapText="1"/>
    </xf>
    <xf numFmtId="201" fontId="0" fillId="0" borderId="4" xfId="0" applyFont="1" applyAlignment="1">
      <alignment horizontal="right" vertical="top" wrapText="1"/>
    </xf>
    <xf numFmtId="0" fontId="0" fillId="0" borderId="1" xfId="0" applyFont="1" applyAlignment="1">
      <alignment horizontal="center" vertical="top" wrapText="1"/>
    </xf>
    <xf numFmtId="200" fontId="0" fillId="0" borderId="1" xfId="0" applyFont="1" applyAlignment="1">
      <alignment horizontal="right" vertical="top" wrapText="1"/>
    </xf>
    <xf numFmtId="201" fontId="0" fillId="0" borderId="1" xfId="0" applyFont="1" applyAlignment="1">
      <alignment horizontal="righ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center" vertical="center" wrapText="1"/>
    </xf>
    <xf numFmtId="201" fontId="0" fillId="0" borderId="7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8.16" customWidth="1"/>
    <col min="2" max="2" width="4.93" customWidth="1"/>
    <col min="3" max="3" width="0.68" customWidth="1"/>
    <col min="4" max="4" width="2.89" customWidth="1"/>
    <col min="5" max="5" width="80.75" customWidth="1"/>
    <col min="6" max="6" width="6.12" customWidth="1"/>
    <col min="7" max="7" width="12.58" customWidth="1"/>
    <col min="8" max="8" width="12.41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3"/>
      <c r="D3" s="2" t="s">
        <v>3</v>
      </c>
      <c r="E3" s="2"/>
      <c r="F3" s="2"/>
      <c r="G3" s="2"/>
      <c r="H3" s="2"/>
    </row>
    <row r="5" spans="1:8" ht="45.0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13.50" thickBot="1" customHeight="1">
      <c r="A8" s="6" t="s">
        <v>5</v>
      </c>
      <c r="B8" s="6"/>
      <c r="C8" s="6" t="s">
        <v>6</v>
      </c>
      <c r="D8" s="6"/>
      <c r="E8" s="6" t="s">
        <v>7</v>
      </c>
      <c r="F8" s="6" t="s">
        <v>8</v>
      </c>
      <c r="G8" s="6" t="s">
        <v>9</v>
      </c>
      <c r="H8" s="6" t="s">
        <v>10</v>
      </c>
    </row>
    <row r="9" spans="1:8" ht="24.00" thickBot="1" customHeight="1">
      <c r="A9" s="7" t="s">
        <v>11</v>
      </c>
      <c r="B9" s="7"/>
      <c r="C9" s="9" t="s">
        <v>12</v>
      </c>
      <c r="D9" s="9"/>
      <c r="E9" s="7" t="s">
        <v>13</v>
      </c>
      <c r="F9" s="11">
        <v>1.05</v>
      </c>
      <c r="G9" s="13">
        <v>10.59</v>
      </c>
      <c r="H9" s="13">
        <f ca="1">ROUND(INDIRECT(ADDRESS(ROW()+(0), COLUMN()+(-2), 1))*INDIRECT(ADDRESS(ROW()+(0), COLUMN()+(-1), 1)), 2)</f>
        <v>11.12</v>
      </c>
    </row>
    <row r="10" spans="1:8" ht="24.00" thickBot="1" customHeight="1">
      <c r="A10" s="14" t="s">
        <v>14</v>
      </c>
      <c r="B10" s="14"/>
      <c r="C10" s="15" t="s">
        <v>15</v>
      </c>
      <c r="D10" s="15"/>
      <c r="E10" s="14" t="s">
        <v>16</v>
      </c>
      <c r="F10" s="16">
        <v>0.28</v>
      </c>
      <c r="G10" s="17">
        <v>0.53</v>
      </c>
      <c r="H10" s="17">
        <f ca="1">ROUND(INDIRECT(ADDRESS(ROW()+(0), COLUMN()+(-2), 1))*INDIRECT(ADDRESS(ROW()+(0), COLUMN()+(-1), 1)), 2)</f>
        <v>0.15</v>
      </c>
    </row>
    <row r="11" spans="1:8" ht="34.50" thickBot="1" customHeight="1">
      <c r="A11" s="14" t="s">
        <v>17</v>
      </c>
      <c r="B11" s="14"/>
      <c r="C11" s="15" t="s">
        <v>18</v>
      </c>
      <c r="D11" s="15"/>
      <c r="E11" s="14" t="s">
        <v>19</v>
      </c>
      <c r="F11" s="16">
        <v>0.34</v>
      </c>
      <c r="G11" s="17">
        <v>4.1</v>
      </c>
      <c r="H11" s="17">
        <f ca="1">ROUND(INDIRECT(ADDRESS(ROW()+(0), COLUMN()+(-2), 1))*INDIRECT(ADDRESS(ROW()+(0), COLUMN()+(-1), 1)), 2)</f>
        <v>1.39</v>
      </c>
    </row>
    <row r="12" spans="1:8" ht="13.50" thickBot="1" customHeight="1">
      <c r="A12" s="14" t="s">
        <v>20</v>
      </c>
      <c r="B12" s="14"/>
      <c r="C12" s="15" t="s">
        <v>21</v>
      </c>
      <c r="D12" s="15"/>
      <c r="E12" s="14" t="s">
        <v>22</v>
      </c>
      <c r="F12" s="16">
        <v>0.068</v>
      </c>
      <c r="G12" s="17">
        <v>33.34</v>
      </c>
      <c r="H12" s="17">
        <f ca="1">ROUND(INDIRECT(ADDRESS(ROW()+(0), COLUMN()+(-2), 1))*INDIRECT(ADDRESS(ROW()+(0), COLUMN()+(-1), 1)), 2)</f>
        <v>2.27</v>
      </c>
    </row>
    <row r="13" spans="1:8" ht="13.50" thickBot="1" customHeight="1">
      <c r="A13" s="14" t="s">
        <v>23</v>
      </c>
      <c r="B13" s="14"/>
      <c r="C13" s="18" t="s">
        <v>24</v>
      </c>
      <c r="D13" s="18"/>
      <c r="E13" s="19" t="s">
        <v>25</v>
      </c>
      <c r="F13" s="20">
        <v>0.028</v>
      </c>
      <c r="G13" s="21">
        <v>31.49</v>
      </c>
      <c r="H13" s="21">
        <f ca="1">ROUND(INDIRECT(ADDRESS(ROW()+(0), COLUMN()+(-2), 1))*INDIRECT(ADDRESS(ROW()+(0), COLUMN()+(-1), 1)), 2)</f>
        <v>0.88</v>
      </c>
    </row>
    <row r="14" spans="1:8" ht="13.50" thickBot="1" customHeight="1">
      <c r="A14" s="19"/>
      <c r="B14" s="19"/>
      <c r="C14" s="22" t="s">
        <v>26</v>
      </c>
      <c r="D14" s="22"/>
      <c r="E14" s="5" t="s">
        <v>27</v>
      </c>
      <c r="F14" s="23">
        <v>2</v>
      </c>
      <c r="G14" s="24">
        <f ca="1">ROUND(SUM(INDIRECT(ADDRESS(ROW()+(-1), COLUMN()+(1), 1)),INDIRECT(ADDRESS(ROW()+(-2), COLUMN()+(1), 1)),INDIRECT(ADDRESS(ROW()+(-3), COLUMN()+(1), 1)),INDIRECT(ADDRESS(ROW()+(-4), COLUMN()+(1), 1)),INDIRECT(ADDRESS(ROW()+(-5), COLUMN()+(1), 1))), 2)</f>
        <v>15.81</v>
      </c>
      <c r="H14" s="24">
        <f ca="1">ROUND(INDIRECT(ADDRESS(ROW()+(0), COLUMN()+(-2), 1))*INDIRECT(ADDRESS(ROW()+(0), COLUMN()+(-1), 1))/100, 2)</f>
        <v>0.32</v>
      </c>
    </row>
    <row r="15" spans="1:8" ht="13.50" thickBot="1" customHeight="1">
      <c r="A15" s="25" t="s">
        <v>28</v>
      </c>
      <c r="B15" s="25"/>
      <c r="C15" s="26"/>
      <c r="D15" s="26"/>
      <c r="E15" s="26"/>
      <c r="F15" s="27"/>
      <c r="G15" s="25" t="s">
        <v>29</v>
      </c>
      <c r="H15" s="28">
        <f ca="1">ROUND(SUM(INDIRECT(ADDRESS(ROW()+(-1), COLUMN()+(0), 1)),INDIRECT(ADDRESS(ROW()+(-2), COLUMN()+(0), 1)),INDIRECT(ADDRESS(ROW()+(-3), COLUMN()+(0), 1)),INDIRECT(ADDRESS(ROW()+(-4), COLUMN()+(0), 1)),INDIRECT(ADDRESS(ROW()+(-5), COLUMN()+(0), 1)),INDIRECT(ADDRESS(ROW()+(-6), COLUMN()+(0), 1))), 2)</f>
        <v>16.13</v>
      </c>
    </row>
  </sheetData>
  <mergeCells count="19">
    <mergeCell ref="A1:H1"/>
    <mergeCell ref="B3:C3"/>
    <mergeCell ref="D3:H3"/>
    <mergeCell ref="A5:H5"/>
    <mergeCell ref="A8:B8"/>
    <mergeCell ref="C8:D8"/>
    <mergeCell ref="A9:B9"/>
    <mergeCell ref="C9:D9"/>
    <mergeCell ref="A10:B10"/>
    <mergeCell ref="C10:D10"/>
    <mergeCell ref="A11:B11"/>
    <mergeCell ref="C11:D11"/>
    <mergeCell ref="A12:B12"/>
    <mergeCell ref="C12:D12"/>
    <mergeCell ref="A13:B13"/>
    <mergeCell ref="C13:D13"/>
    <mergeCell ref="A14:B14"/>
    <mergeCell ref="C14:D14"/>
    <mergeCell ref="A15:E15"/>
  </mergeCells>
  <pageMargins left="0.147638" right="0.147638" top="0.206693" bottom="0.206693" header="0.0" footer="0.0"/>
  <pageSetup paperSize="9" orientation="portrait"/>
  <rowBreaks count="0" manualBreakCount="0">
    </rowBreaks>
</worksheet>
</file>