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<sst xmlns="http://schemas.openxmlformats.org/spreadsheetml/2006/main" count="39" uniqueCount="39">
  <si>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</si>
  <si>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RSI052</t>
  </si>
  <si>
    <t xml:space="preserve">m²</t>
  </si>
  <si>
    <t xml:space="preserve">Revestimento de proteção de piso industrial cimentício, colocado com bomba, sistema "BASF".</t>
  </si>
  <si>
    <r>
      <rPr>
        <sz val="8.25"/>
        <color rgb="FF000000"/>
        <rFont val="Arial"/>
        <family val="2"/>
      </rPr>
      <t xml:space="preserve">Revestimento de proteção de piso industrial cimentício, colocado com bomba, </t>
    </r>
    <r>
      <rPr>
        <b/>
        <sz val="8.25"/>
        <color rgb="FF000000"/>
        <rFont val="Arial"/>
        <family val="2"/>
      </rPr>
      <t xml:space="preserve">sobre base de concreto endurecido (não incluída neste preço)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constituído por ligante, MasterEmaco P 200 "BASF" (rendimento: 2 kg/m²), camada de desgaste de 10 mm de espessura média de argamassa fluida de pega rápida, MasterTop 135 PG "BASF", com resistência à compressão de 60 N/mm², resistência à flexão de 10 N/mm² e profundidade máxima de desgaste de 0,2 microns, cor cinza (rendimento: 20 kg/m²), aplicação de líquido redutor da evaporação e melhorador superficial, MasterKure 111 WB "BASF", (rendimento: 0,15 l/m²) e aplicação posterior de líquido de cura incolor, MasterKure 114 SB "BASF", (rendimento: 0,1 l/m²)</t>
    </r>
    <r>
      <rPr>
        <sz val="8.25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</si>
  <si>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</si>
  <si>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</si>
  <si>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</si>
  <si>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</si>
  <si>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</si>
  <si>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</si>
  <si>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mt09reh010b</t>
  </si>
  <si>
    <t xml:space="preserve">kg</t>
  </si>
  <si>
    <t xml:space="preserve">Ligante, MasterEmaco P 200 "BASF", para materiais cimentícios sobre concreto, executado com argamassa seca à base de cimentos especiais, resinas e inertes selecionados.</t>
  </si>
  <si>
    <t xml:space="preserve">mt09bnc015d</t>
  </si>
  <si>
    <t xml:space="preserve">kg</t>
  </si>
  <si>
    <t xml:space="preserve">Argamassa fluida de pega rápida, MasterTop 135 PG "BASF", com resistência à compressão de 60 N/mm², resistência à flexão de 10 N/mm² e profundidade máxima de desgaste de 0,2 microns, cor cinza, composta de cimento e aditivos, com uma resistência à abrasão segundo o método de Böhme de 6 cm³ / 50 cm².</t>
  </si>
  <si>
    <t xml:space="preserve">mt09bnc018b</t>
  </si>
  <si>
    <t xml:space="preserve">l</t>
  </si>
  <si>
    <t xml:space="preserve">Líquido redutor da evaporação e melhorador superficial, para pisos de concreto, MasterKure 111 WB "BASF", cor amarelo fluorescente.</t>
  </si>
  <si>
    <t xml:space="preserve">mt09bnc020b</t>
  </si>
  <si>
    <t xml:space="preserve">l</t>
  </si>
  <si>
    <t xml:space="preserve">Líquido de cura incolor para pisos de concreto, MasterKure 114 SB "BASF", formado por uma solução de resinas sintéticas em base solvente.</t>
  </si>
  <si>
    <t xml:space="preserve">mq06pym020</t>
  </si>
  <si>
    <t xml:space="preserve">h</t>
  </si>
  <si>
    <t xml:space="preserve">Misturadora-bombeadora para argamassas autonivelantes.</t>
  </si>
  <si>
    <t xml:space="preserve">mq06fra010</t>
  </si>
  <si>
    <t xml:space="preserve">h</t>
  </si>
  <si>
    <t xml:space="preserve">Alisadora de pisos mecânica de concreto.</t>
  </si>
  <si>
    <t xml:space="preserve">mo020</t>
  </si>
  <si>
    <t xml:space="preserve">h</t>
  </si>
  <si>
    <t xml:space="preserve">Pedreiro.</t>
  </si>
  <si>
    <t xml:space="preserve">mo077</t>
  </si>
  <si>
    <t xml:space="preserve">h</t>
  </si>
  <si>
    <t xml:space="preserve">Ajudante de pedreiro.</t>
  </si>
  <si>
    <t xml:space="preserve">%</t>
  </si>
  <si>
    <t xml:space="preserve">Custos diretos complementares</t>
  </si>
  <si>
    <t xml:space="preserve">Custo de manutenção decenal: R$ 47,63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</si>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</sst>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2.38" customWidth="1"/>
    <col min="5" max="5" width="63.24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50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34.50" thickBot="1" customHeight="1">
      <c r="A9" s="6" t="s">
        <v>11</v>
      </c>
      <c r="B9" s="6"/>
      <c r="C9" s="8" t="s">
        <v>12</v>
      </c>
      <c r="D9" s="8"/>
      <c r="E9" s="6" t="s">
        <v>13</v>
      </c>
      <c r="F9" s="10">
        <v>2.000000</v>
      </c>
      <c r="G9" s="12">
        <v>2.510000</v>
      </c>
      <c r="H9" s="12">
        <f ca="1">ROUND(INDIRECT(ADDRESS(ROW()+(0), COLUMN()+(-2), 1))*INDIRECT(ADDRESS(ROW()+(0), COLUMN()+(-1), 1)), 2)</f>
        <v>5.020000</v>
      </c>
    </row>
    <row r="10" spans="1:8" ht="55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5">
        <v>20.000000</v>
      </c>
      <c r="G10" s="16">
        <v>2.140000</v>
      </c>
      <c r="H10" s="16">
        <f ca="1">ROUND(INDIRECT(ADDRESS(ROW()+(0), COLUMN()+(-2), 1))*INDIRECT(ADDRESS(ROW()+(0), COLUMN()+(-1), 1)), 2)</f>
        <v>42.800000</v>
      </c>
    </row>
    <row r="11" spans="1:8" ht="24.00" thickBot="1" customHeight="1">
      <c r="A11" s="13" t="s">
        <v>17</v>
      </c>
      <c r="B11" s="13"/>
      <c r="C11" s="14" t="s">
        <v>18</v>
      </c>
      <c r="D11" s="14"/>
      <c r="E11" s="13" t="s">
        <v>19</v>
      </c>
      <c r="F11" s="15">
        <v>0.150000</v>
      </c>
      <c r="G11" s="16">
        <v>27.060000</v>
      </c>
      <c r="H11" s="16">
        <f ca="1">ROUND(INDIRECT(ADDRESS(ROW()+(0), COLUMN()+(-2), 1))*INDIRECT(ADDRESS(ROW()+(0), COLUMN()+(-1), 1)), 2)</f>
        <v>4.060000</v>
      </c>
    </row>
    <row r="12" spans="1:8" ht="24.00" thickBot="1" customHeight="1">
      <c r="A12" s="13" t="s">
        <v>20</v>
      </c>
      <c r="B12" s="13"/>
      <c r="C12" s="14" t="s">
        <v>21</v>
      </c>
      <c r="D12" s="14"/>
      <c r="E12" s="13" t="s">
        <v>22</v>
      </c>
      <c r="F12" s="15">
        <v>0.100000</v>
      </c>
      <c r="G12" s="16">
        <v>13.240000</v>
      </c>
      <c r="H12" s="16">
        <f ca="1">ROUND(INDIRECT(ADDRESS(ROW()+(0), COLUMN()+(-2), 1))*INDIRECT(ADDRESS(ROW()+(0), COLUMN()+(-1), 1)), 2)</f>
        <v>1.320000</v>
      </c>
    </row>
    <row r="13" spans="1:8" ht="13.50" thickBot="1" customHeight="1">
      <c r="A13" s="13" t="s">
        <v>23</v>
      </c>
      <c r="B13" s="13"/>
      <c r="C13" s="14" t="s">
        <v>24</v>
      </c>
      <c r="D13" s="14"/>
      <c r="E13" s="13" t="s">
        <v>25</v>
      </c>
      <c r="F13" s="15">
        <v>0.201000</v>
      </c>
      <c r="G13" s="16">
        <v>23.070000</v>
      </c>
      <c r="H13" s="16">
        <f ca="1">ROUND(INDIRECT(ADDRESS(ROW()+(0), COLUMN()+(-2), 1))*INDIRECT(ADDRESS(ROW()+(0), COLUMN()+(-1), 1)), 2)</f>
        <v>4.640000</v>
      </c>
    </row>
    <row r="14" spans="1:8" ht="13.50" thickBot="1" customHeight="1">
      <c r="A14" s="13" t="s">
        <v>26</v>
      </c>
      <c r="B14" s="13"/>
      <c r="C14" s="14" t="s">
        <v>27</v>
      </c>
      <c r="D14" s="14"/>
      <c r="E14" s="13" t="s">
        <v>28</v>
      </c>
      <c r="F14" s="15">
        <v>0.251000</v>
      </c>
      <c r="G14" s="16">
        <v>11.470000</v>
      </c>
      <c r="H14" s="16">
        <f ca="1">ROUND(INDIRECT(ADDRESS(ROW()+(0), COLUMN()+(-2), 1))*INDIRECT(ADDRESS(ROW()+(0), COLUMN()+(-1), 1)), 2)</f>
        <v>2.880000</v>
      </c>
    </row>
    <row r="15" spans="1:8" ht="13.50" thickBot="1" customHeight="1">
      <c r="A15" s="13" t="s">
        <v>29</v>
      </c>
      <c r="B15" s="13"/>
      <c r="C15" s="14" t="s">
        <v>30</v>
      </c>
      <c r="D15" s="14"/>
      <c r="E15" s="13" t="s">
        <v>31</v>
      </c>
      <c r="F15" s="15">
        <v>0.677000</v>
      </c>
      <c r="G15" s="16">
        <v>18.710000</v>
      </c>
      <c r="H15" s="16">
        <f ca="1">ROUND(INDIRECT(ADDRESS(ROW()+(0), COLUMN()+(-2), 1))*INDIRECT(ADDRESS(ROW()+(0), COLUMN()+(-1), 1)), 2)</f>
        <v>12.670000</v>
      </c>
    </row>
    <row r="16" spans="1:8" ht="13.50" thickBot="1" customHeight="1">
      <c r="A16" s="13" t="s">
        <v>32</v>
      </c>
      <c r="B16" s="13"/>
      <c r="C16" s="17" t="s">
        <v>33</v>
      </c>
      <c r="D16" s="17"/>
      <c r="E16" s="18" t="s">
        <v>34</v>
      </c>
      <c r="F16" s="19">
        <v>0.677000</v>
      </c>
      <c r="G16" s="20">
        <v>14.770000</v>
      </c>
      <c r="H16" s="20">
        <f ca="1">ROUND(INDIRECT(ADDRESS(ROW()+(0), COLUMN()+(-2), 1))*INDIRECT(ADDRESS(ROW()+(0), COLUMN()+(-1), 1)), 2)</f>
        <v>10.000000</v>
      </c>
    </row>
    <row r="17" spans="1:8" ht="13.50" thickBot="1" customHeight="1">
      <c r="A17" s="18"/>
      <c r="B17" s="18"/>
      <c r="C17" s="21" t="s">
        <v>35</v>
      </c>
      <c r="D17" s="21"/>
      <c r="E17" s="4" t="s">
        <v>36</v>
      </c>
      <c r="F17" s="22">
        <v>2.000000</v>
      </c>
      <c r="G17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83.390000</v>
      </c>
      <c r="H17" s="23">
        <f ca="1">ROUND(INDIRECT(ADDRESS(ROW()+(0), COLUMN()+(-2), 1))*INDIRECT(ADDRESS(ROW()+(0), COLUMN()+(-1), 1))/100, 2)</f>
        <v>1.670000</v>
      </c>
    </row>
    <row r="18" spans="1:8" ht="13.50" thickBot="1" customHeight="1">
      <c r="A18" s="24" t="s">
        <v>37</v>
      </c>
      <c r="B18" s="24"/>
      <c r="C18" s="25"/>
      <c r="D18" s="25"/>
      <c r="E18" s="25"/>
      <c r="F18" s="26"/>
      <c r="G18" s="24" t="s">
        <v>38</v>
      </c>
      <c r="H18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85.060000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620079" right="0.472441" top="0.472441" bottom="0.472441" header="0.0" footer="0.0"/>
  <pageSetup paperSize="9" orientation="portrait"/>
  <rowBreaks count="0" manualBreakCount="0">
    </rowBreaks>
</worksheet>
</file>