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<sst xmlns="http://schemas.openxmlformats.org/spreadsheetml/2006/main" count="33" uniqueCount="33">
  <si>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</si>
  <si>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RSM019</t>
  </si>
  <si>
    <t xml:space="preserve">m²</t>
  </si>
  <si>
    <t xml:space="preserve">Assoalho de madeira maciça.</t>
  </si>
  <si>
    <r>
      <rPr>
        <sz val="8.25"/>
        <color rgb="FF000000"/>
        <rFont val="Arial"/>
        <family val="2"/>
      </rPr>
      <t xml:space="preserve">Assoalho de tábuas de madeira maciça de perobinha de 70x20 mm, colocadas em paralelo, através de pregos ocultos nas juntas, sobre ripas retangulares de madeira de eucalipto, de 50x15 mm, separadas 30 cm entre si.</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</si>
  <si>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</si>
  <si>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</si>
  <si>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</si>
  <si>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</si>
  <si>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</si>
  <si>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</si>
  <si>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mt18mta050m</t>
  </si>
  <si>
    <t xml:space="preserve">m²</t>
  </si>
  <si>
    <t xml:space="preserve">Assoalho com encaixe macho-fêmea de madeira maciça de perobinha, de 70x20 mm, com acabamento em cru, sem envernizar.</t>
  </si>
  <si>
    <t xml:space="preserve">mt18mva016a</t>
  </si>
  <si>
    <t xml:space="preserve">m</t>
  </si>
  <si>
    <t xml:space="preserve">Sarrafo de madeira serrada de eucalipto, de seção retangular de 50x15 mm com classe de resistência C20, para um teor de umidade de 12%, segundo ABNT NBR 7190.</t>
  </si>
  <si>
    <t xml:space="preserve">mt08var200d</t>
  </si>
  <si>
    <t xml:space="preserve">kg</t>
  </si>
  <si>
    <t xml:space="preserve">Pregos comuns 18x27 com cabeça, de 3,4 mm de diâmetro e 62,1 mm de comprimento.</t>
  </si>
  <si>
    <t xml:space="preserve">mq08war160</t>
  </si>
  <si>
    <t xml:space="preserve">h</t>
  </si>
  <si>
    <t xml:space="preserve">Lixadora de aplicação em pisos de madeira, equipada com rolos para lixa e sistema de aspiração.</t>
  </si>
  <si>
    <t xml:space="preserve">mo025</t>
  </si>
  <si>
    <t xml:space="preserve">h</t>
  </si>
  <si>
    <t xml:space="preserve">Colocador de pavimentos de madeira.</t>
  </si>
  <si>
    <t xml:space="preserve">mo063</t>
  </si>
  <si>
    <t xml:space="preserve">h</t>
  </si>
  <si>
    <t xml:space="preserve">Ajudante de colocador de pavimentos de madeira.</t>
  </si>
  <si>
    <t xml:space="preserve">%</t>
  </si>
  <si>
    <t xml:space="preserve">Custos diretos complementares</t>
  </si>
  <si>
    <t xml:space="preserve">Custo de manutenção decenal: R$ 60,44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</si>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</sst>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1.53"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1.05</v>
      </c>
      <c r="G9" s="13">
        <v>131.43</v>
      </c>
      <c r="H9" s="13">
        <f ca="1">ROUND(INDIRECT(ADDRESS(ROW()+(0), COLUMN()+(-2), 1))*INDIRECT(ADDRESS(ROW()+(0), COLUMN()+(-1), 1)), 2)</f>
        <v>138</v>
      </c>
    </row>
    <row r="10" spans="1:8" ht="24.00" thickBot="1" customHeight="1">
      <c r="A10" s="14" t="s">
        <v>14</v>
      </c>
      <c r="B10" s="14"/>
      <c r="C10" s="15" t="s">
        <v>15</v>
      </c>
      <c r="D10" s="15"/>
      <c r="E10" s="14" t="s">
        <v>16</v>
      </c>
      <c r="F10" s="16">
        <v>3.5</v>
      </c>
      <c r="G10" s="17">
        <v>0.59</v>
      </c>
      <c r="H10" s="17">
        <f ca="1">ROUND(INDIRECT(ADDRESS(ROW()+(0), COLUMN()+(-2), 1))*INDIRECT(ADDRESS(ROW()+(0), COLUMN()+(-1), 1)), 2)</f>
        <v>2.07</v>
      </c>
    </row>
    <row r="11" spans="1:8" ht="13.50" thickBot="1" customHeight="1">
      <c r="A11" s="14" t="s">
        <v>17</v>
      </c>
      <c r="B11" s="14"/>
      <c r="C11" s="15" t="s">
        <v>18</v>
      </c>
      <c r="D11" s="15"/>
      <c r="E11" s="14" t="s">
        <v>19</v>
      </c>
      <c r="F11" s="16">
        <v>0.243</v>
      </c>
      <c r="G11" s="17">
        <v>4.5</v>
      </c>
      <c r="H11" s="17">
        <f ca="1">ROUND(INDIRECT(ADDRESS(ROW()+(0), COLUMN()+(-2), 1))*INDIRECT(ADDRESS(ROW()+(0), COLUMN()+(-1), 1)), 2)</f>
        <v>1.09</v>
      </c>
    </row>
    <row r="12" spans="1:8" ht="24.00" thickBot="1" customHeight="1">
      <c r="A12" s="14" t="s">
        <v>20</v>
      </c>
      <c r="B12" s="14"/>
      <c r="C12" s="15" t="s">
        <v>21</v>
      </c>
      <c r="D12" s="15"/>
      <c r="E12" s="14" t="s">
        <v>22</v>
      </c>
      <c r="F12" s="16">
        <v>0.15</v>
      </c>
      <c r="G12" s="17">
        <v>17.5</v>
      </c>
      <c r="H12" s="17">
        <f ca="1">ROUND(INDIRECT(ADDRESS(ROW()+(0), COLUMN()+(-2), 1))*INDIRECT(ADDRESS(ROW()+(0), COLUMN()+(-1), 1)), 2)</f>
        <v>2.63</v>
      </c>
    </row>
    <row r="13" spans="1:8" ht="13.50" thickBot="1" customHeight="1">
      <c r="A13" s="14" t="s">
        <v>23</v>
      </c>
      <c r="B13" s="14"/>
      <c r="C13" s="15" t="s">
        <v>24</v>
      </c>
      <c r="D13" s="15"/>
      <c r="E13" s="14" t="s">
        <v>25</v>
      </c>
      <c r="F13" s="16">
        <v>0.854</v>
      </c>
      <c r="G13" s="17">
        <v>32.24</v>
      </c>
      <c r="H13" s="17">
        <f ca="1">ROUND(INDIRECT(ADDRESS(ROW()+(0), COLUMN()+(-2), 1))*INDIRECT(ADDRESS(ROW()+(0), COLUMN()+(-1), 1)), 2)</f>
        <v>27.53</v>
      </c>
    </row>
    <row r="14" spans="1:8" ht="13.50" thickBot="1" customHeight="1">
      <c r="A14" s="14" t="s">
        <v>26</v>
      </c>
      <c r="B14" s="14"/>
      <c r="C14" s="18" t="s">
        <v>27</v>
      </c>
      <c r="D14" s="18"/>
      <c r="E14" s="19" t="s">
        <v>28</v>
      </c>
      <c r="F14" s="20">
        <v>0.854</v>
      </c>
      <c r="G14" s="21">
        <v>30.23</v>
      </c>
      <c r="H14" s="21">
        <f ca="1">ROUND(INDIRECT(ADDRESS(ROW()+(0), COLUMN()+(-2), 1))*INDIRECT(ADDRESS(ROW()+(0), COLUMN()+(-1), 1)), 2)</f>
        <v>25.82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197.14</v>
      </c>
      <c r="H15" s="24">
        <f ca="1">ROUND(INDIRECT(ADDRESS(ROW()+(0), COLUMN()+(-2), 1))*INDIRECT(ADDRESS(ROW()+(0), COLUMN()+(-1), 1))/100, 2)</f>
        <v>3.94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201.08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