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<sst xmlns="http://schemas.openxmlformats.org/spreadsheetml/2006/main" count="51" uniqueCount="51">
  <si>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</si>
  <si>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RTC015</t>
  </si>
  <si>
    <t xml:space="preserve">m²</t>
  </si>
  <si>
    <t xml:space="preserve">Forro contínuo de placas de gesso acartonado.</t>
  </si>
  <si>
    <r>
      <rPr>
        <sz val="8.25"/>
        <color rgb="FF000000"/>
        <rFont val="Arial"/>
        <family val="2"/>
      </rPr>
      <t xml:space="preserve">Forro contínuo estruturado para ambientes secos, (E/TR/C/1100/400/ST12,5/BR), situado a uma altura menor de 4 m, constituído por: ESTRUTURA: estrutura metálica de perfis canaleta em C, de aço galvanizado (Z 275), de 47x18 mm dispostos numa direção, com uma modulação de 400 mm e suspensos com suportes reguladores ligados a tirantes de aço galvanizado (Z 275), de 3,4 mm de diâmetro, cada 1100 mm; PLACAS: uma camada simples de placa de gesso acartonado standard ST, de 12,5 mm de espessura, de superfície lisa e com as bordas rebaixados. Inclusive fixações, parafusos, resolução do perímetro com perfis cantoneira de aço galvanizado, massa de juntas, fita microperfurada de papel 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</si>
  <si>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</si>
  <si>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</si>
  <si>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</si>
  <si>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</si>
  <si>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</si>
  <si>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</si>
  <si>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mt12qsg020a</t>
  </si>
  <si>
    <t xml:space="preserve">m</t>
  </si>
  <si>
    <t xml:space="preserve">Perfil cantoneira, de aço galvanizado (Z 275), de 25x30 mm, segundo ABNT NBR 15217.</t>
  </si>
  <si>
    <t xml:space="preserve">mt08var202bh</t>
  </si>
  <si>
    <t xml:space="preserve">Un</t>
  </si>
  <si>
    <t xml:space="preserve">Parafuso autoatarraxante de aço zincado com cabeça panela e fenda Philips, de 3,5 mm de diâmetro e 32 mm de comprimento.</t>
  </si>
  <si>
    <t xml:space="preserve">mt08var203a</t>
  </si>
  <si>
    <t xml:space="preserve">Un</t>
  </si>
  <si>
    <t xml:space="preserve">Bucha de expansão Nº 6 de polietileno de alta densidade.</t>
  </si>
  <si>
    <t xml:space="preserve">mt12qsg030a</t>
  </si>
  <si>
    <t xml:space="preserve">Un</t>
  </si>
  <si>
    <t xml:space="preserve">Suporte regulador para canaleta em C, de aço galvanizado (Z 275), segundo ABNT NBR 15758.</t>
  </si>
  <si>
    <t xml:space="preserve">mt12qsg040</t>
  </si>
  <si>
    <t xml:space="preserve">Un</t>
  </si>
  <si>
    <t xml:space="preserve">Tirante de aço galvanizado (Z 275), de 3,4 mm de diâmetro, segundo ABNT NBR 15758.</t>
  </si>
  <si>
    <t xml:space="preserve">mt12qsg020h</t>
  </si>
  <si>
    <t xml:space="preserve">m</t>
  </si>
  <si>
    <t xml:space="preserve">Perfil canaleta em C, de aço galvanizado (Z 275), de 47x18 mm, segundo ABNT NBR 15217.</t>
  </si>
  <si>
    <t xml:space="preserve">mt12qsg010a</t>
  </si>
  <si>
    <t xml:space="preserve">m²</t>
  </si>
  <si>
    <t xml:space="preserve">Placa de gesso acartonado standard ST, de 12,5 mm de espessura, de superfície lisa e com as bordas rebaixados, segundo ABNT NBR 14715.</t>
  </si>
  <si>
    <t xml:space="preserve">mt12qsg050b</t>
  </si>
  <si>
    <t xml:space="preserve">Un</t>
  </si>
  <si>
    <t xml:space="preserve">Parafuso TA 25 de aço zincado, com cabeça trombeta e ponta agulha, de 3,5 mm de diâmetro e 25 mm de comprimento.</t>
  </si>
  <si>
    <t xml:space="preserve">mt12qsg090</t>
  </si>
  <si>
    <t xml:space="preserve">kg</t>
  </si>
  <si>
    <t xml:space="preserve">Massa de juntas para placas de gesso acartonado.</t>
  </si>
  <si>
    <t xml:space="preserve">mt12qsg100a</t>
  </si>
  <si>
    <t xml:space="preserve">m</t>
  </si>
  <si>
    <t xml:space="preserve">Fita microperfurada de papel, de 50 mm de largura, para acabamento de juntas de placas de gesso acartonado.</t>
  </si>
  <si>
    <t xml:space="preserve">mo015</t>
  </si>
  <si>
    <t xml:space="preserve">h</t>
  </si>
  <si>
    <t xml:space="preserve">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</si>
  <si>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</si>
  <si>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</si>
  <si>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</si>
  <si>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</si>
  <si>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Custos diretos complementares</t>
  </si>
  <si>
    <t xml:space="preserve">Custo de manutenção decenal: R$ 7,89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</si>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</sst>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</v>
      </c>
      <c r="G9" s="13">
        <v>2.19</v>
      </c>
      <c r="H9" s="13">
        <f ca="1">ROUND(INDIRECT(ADDRESS(ROW()+(0), COLUMN()+(-2), 1))*INDIRECT(ADDRESS(ROW()+(0), COLUMN()+(-1), 1)), 2)</f>
        <v>2.63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2.273</v>
      </c>
      <c r="G10" s="17">
        <v>0.71</v>
      </c>
      <c r="H10" s="17">
        <f ca="1">ROUND(INDIRECT(ADDRESS(ROW()+(0), COLUMN()+(-2), 1))*INDIRECT(ADDRESS(ROW()+(0), COLUMN()+(-1), 1)), 2)</f>
        <v>1.61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2.273</v>
      </c>
      <c r="G11" s="17">
        <v>0.68</v>
      </c>
      <c r="H11" s="17">
        <f ca="1">ROUND(INDIRECT(ADDRESS(ROW()+(0), COLUMN()+(-2), 1))*INDIRECT(ADDRESS(ROW()+(0), COLUMN()+(-1), 1)), 2)</f>
        <v>1.55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2.273</v>
      </c>
      <c r="G12" s="17">
        <v>1.11</v>
      </c>
      <c r="H12" s="17">
        <f ca="1">ROUND(INDIRECT(ADDRESS(ROW()+(0), COLUMN()+(-2), 1))*INDIRECT(ADDRESS(ROW()+(0), COLUMN()+(-1), 1)), 2)</f>
        <v>2.52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2.273</v>
      </c>
      <c r="G13" s="17">
        <v>0.68</v>
      </c>
      <c r="H13" s="17">
        <f ca="1">ROUND(INDIRECT(ADDRESS(ROW()+(0), COLUMN()+(-2), 1))*INDIRECT(ADDRESS(ROW()+(0), COLUMN()+(-1), 1)), 2)</f>
        <v>1.55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2.5</v>
      </c>
      <c r="G14" s="17">
        <v>3.12</v>
      </c>
      <c r="H14" s="17">
        <f ca="1">ROUND(INDIRECT(ADDRESS(ROW()+(0), COLUMN()+(-2), 1))*INDIRECT(ADDRESS(ROW()+(0), COLUMN()+(-1), 1)), 2)</f>
        <v>7.8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14.75</v>
      </c>
      <c r="H15" s="17">
        <f ca="1">ROUND(INDIRECT(ADDRESS(ROW()+(0), COLUMN()+(-2), 1))*INDIRECT(ADDRESS(ROW()+(0), COLUMN()+(-1), 1)), 2)</f>
        <v>15.49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6.25</v>
      </c>
      <c r="G16" s="17">
        <v>0.03</v>
      </c>
      <c r="H16" s="17">
        <f ca="1">ROUND(INDIRECT(ADDRESS(ROW()+(0), COLUMN()+(-2), 1))*INDIRECT(ADDRESS(ROW()+(0), COLUMN()+(-1), 1)), 2)</f>
        <v>0.19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0.35</v>
      </c>
      <c r="G17" s="17">
        <v>2.83</v>
      </c>
      <c r="H17" s="17">
        <f ca="1">ROUND(INDIRECT(ADDRESS(ROW()+(0), COLUMN()+(-2), 1))*INDIRECT(ADDRESS(ROW()+(0), COLUMN()+(-1), 1)), 2)</f>
        <v>0.99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1.5</v>
      </c>
      <c r="G18" s="17">
        <v>0.16</v>
      </c>
      <c r="H18" s="17">
        <f ca="1">ROUND(INDIRECT(ADDRESS(ROW()+(0), COLUMN()+(-2), 1))*INDIRECT(ADDRESS(ROW()+(0), COLUMN()+(-1), 1)), 2)</f>
        <v>0.24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0.251</v>
      </c>
      <c r="G19" s="17">
        <v>33.54</v>
      </c>
      <c r="H19" s="17">
        <f ca="1">ROUND(INDIRECT(ADDRESS(ROW()+(0), COLUMN()+(-2), 1))*INDIRECT(ADDRESS(ROW()+(0), COLUMN()+(-1), 1)), 2)</f>
        <v>8.42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0.091</v>
      </c>
      <c r="G20" s="21">
        <v>27.93</v>
      </c>
      <c r="H20" s="21">
        <f ca="1">ROUND(INDIRECT(ADDRESS(ROW()+(0), COLUMN()+(-2), 1))*INDIRECT(ADDRESS(ROW()+(0), COLUMN()+(-1), 1)), 2)</f>
        <v>2.54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45.53</v>
      </c>
      <c r="H21" s="24">
        <f ca="1">ROUND(INDIRECT(ADDRESS(ROW()+(0), COLUMN()+(-2), 1))*INDIRECT(ADDRESS(ROW()+(0), COLUMN()+(-1), 1))/100, 2)</f>
        <v>0.91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