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<sst xmlns="http://schemas.openxmlformats.org/spreadsheetml/2006/main" count="45" uniqueCount="45">
  <si>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</si>
  <si>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UAI010</t>
  </si>
  <si>
    <t xml:space="preserve">m</t>
  </si>
  <si>
    <t xml:space="preserve">Calha de drenagem urbana.</t>
  </si>
  <si>
    <r>
      <rPr>
        <b/>
        <sz val="7.80"/>
        <color rgb="FF000000"/>
        <rFont val="Arial"/>
        <family val="2"/>
      </rPr>
      <t xml:space="preserve">Calha pré-fabricada de PVC, de 500 mm de comprimento, 130 mm de largura e 90 mm de altura, cinzento, com ligações de Ø 50 mm, Ø 75 mm, e Ø 80 mm, modelo CAN-130-GM "ADEQUA", com grelha de aço galvanizado, carga de ruptura 15 kN, de 130 mm de largura e 1000 mm de comprimento, modelo RAG-130-A15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</si>
  <si>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</si>
  <si>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</si>
  <si>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</si>
  <si>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</si>
  <si>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</si>
  <si>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</si>
  <si>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mt10hmf060aha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</si>
  <si>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</si>
  <si>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</si>
  <si>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mt11cnq020a</t>
  </si>
  <si>
    <t xml:space="preserve">Un</t>
  </si>
  <si>
    <t xml:space="preserve">Calha pré-fabricada de PVC, de 500 mm de comprimento, 130 mm de largura e 90 mm de altura, cinzento, com ligações de Ø 50 mm, Ø 75 mm, e Ø 80 mm, modelo CAN-130-GM "ADEQUA", inclusive parte proporcional de peças especiais.</t>
  </si>
  <si>
    <t xml:space="preserve">mt11cnq025a</t>
  </si>
  <si>
    <t xml:space="preserve">Un</t>
  </si>
  <si>
    <t xml:space="preserve">Grelha de aço galvanizado, carga de ruptura 15 kN, de 130 mm de largura e 1000 mm de comprimento, modelo RAG-130-A15, "ADEQUA", para calha pré-fabricada de PVC.</t>
  </si>
  <si>
    <t xml:space="preserve">mt11pvq010a</t>
  </si>
  <si>
    <t xml:space="preserve">Un</t>
  </si>
  <si>
    <t xml:space="preserve">Sifão em linha, visitável, de PVC, cor cinzento, "ADEQUA", de 110 mm de diâmetro.</t>
  </si>
  <si>
    <t xml:space="preserve">mo040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</si>
  <si>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</si>
  <si>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</si>
  <si>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</si>
  <si>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</si>
  <si>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oficial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</si>
  <si>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</si>
  <si>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</si>
  <si>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</si>
  <si>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</si>
  <si>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R$ 15,51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</si>
  <si>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</si>
  <si>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</si>
  <si>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</si>
  <si>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</si>
  <si>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</si>
  <si>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1433:2002</t>
  </si>
  <si>
    <t xml:space="preserve">Canais de drenagem para zonas de circulação de peões e veículos – Classificação, requisitos construtivos e de ensaios, marcação e avaliação da conformidade </t>
  </si>
  <si>
    <t xml:space="preserve">EN 1433:2002/A1:2005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</si>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</sst>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81" customWidth="1"/>
    <col min="4" max="4" width="21.57" customWidth="1"/>
    <col min="5" max="5" width="27.25" customWidth="1"/>
    <col min="6" max="6" width="10.49" customWidth="1"/>
    <col min="7" max="7" width="3.64" customWidth="1"/>
    <col min="8" max="8" width="1.46" customWidth="1"/>
    <col min="9" max="9" width="4.95" customWidth="1"/>
    <col min="10" max="10" width="3.06" customWidth="1"/>
    <col min="11" max="11" width="7.58" customWidth="1"/>
    <col min="12" max="12" width="2.48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0.043000</v>
      </c>
      <c r="I8" s="14"/>
      <c r="J8" s="16">
        <v>251.570000</v>
      </c>
      <c r="K8" s="16"/>
      <c r="L8" s="16"/>
      <c r="M8" s="16">
        <f ca="1">ROUND(INDIRECT(ADDRESS(ROW()+(0), COLUMN()+(-5), 1))*INDIRECT(ADDRESS(ROW()+(0), COLUMN()+(-3), 1)), 2)</f>
        <v>10.820000</v>
      </c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2.000000</v>
      </c>
      <c r="I9" s="19"/>
      <c r="J9" s="20">
        <v>17.530000</v>
      </c>
      <c r="K9" s="20"/>
      <c r="L9" s="20"/>
      <c r="M9" s="20">
        <f ca="1">ROUND(INDIRECT(ADDRESS(ROW()+(0), COLUMN()+(-5), 1))*INDIRECT(ADDRESS(ROW()+(0), COLUMN()+(-3), 1)), 2)</f>
        <v>35.060000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19"/>
      <c r="J10" s="20">
        <v>58.800000</v>
      </c>
      <c r="K10" s="20"/>
      <c r="L10" s="20"/>
      <c r="M10" s="20">
        <f ca="1">ROUND(INDIRECT(ADDRESS(ROW()+(0), COLUMN()+(-5), 1))*INDIRECT(ADDRESS(ROW()+(0), COLUMN()+(-3), 1)), 2)</f>
        <v>58.800000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181.910000</v>
      </c>
      <c r="K11" s="20"/>
      <c r="L11" s="20"/>
      <c r="M11" s="20">
        <f ca="1">ROUND(INDIRECT(ADDRESS(ROW()+(0), COLUMN()+(-5), 1))*INDIRECT(ADDRESS(ROW()+(0), COLUMN()+(-3), 1)), 2)</f>
        <v>181.910000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0.407000</v>
      </c>
      <c r="I12" s="19"/>
      <c r="J12" s="20">
        <v>16.300000</v>
      </c>
      <c r="K12" s="20"/>
      <c r="L12" s="20"/>
      <c r="M12" s="20">
        <f ca="1">ROUND(INDIRECT(ADDRESS(ROW()+(0), COLUMN()+(-5), 1))*INDIRECT(ADDRESS(ROW()+(0), COLUMN()+(-3), 1)), 2)</f>
        <v>6.630000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0.203000</v>
      </c>
      <c r="I13" s="23"/>
      <c r="J13" s="24">
        <v>10.100000</v>
      </c>
      <c r="K13" s="24"/>
      <c r="L13" s="24"/>
      <c r="M13" s="24">
        <f ca="1">ROUND(INDIRECT(ADDRESS(ROW()+(0), COLUMN()+(-5), 1))*INDIRECT(ADDRESS(ROW()+(0), COLUMN()+(-3), 1)), 2)</f>
        <v>2.050000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295.270000</v>
      </c>
      <c r="K14" s="16"/>
      <c r="L14" s="16"/>
      <c r="M14" s="16">
        <f ca="1">ROUND(INDIRECT(ADDRESS(ROW()+(0), COLUMN()+(-5), 1))*INDIRECT(ADDRESS(ROW()+(0), COLUMN()+(-3), 1))/100, 2)</f>
        <v>5.910000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301.180000</v>
      </c>
      <c r="K15" s="24"/>
      <c r="L15" s="24"/>
      <c r="M15" s="24">
        <f ca="1">ROUND(INDIRECT(ADDRESS(ROW()+(0), COLUMN()+(-5), 1))*INDIRECT(ADDRESS(ROW()+(0), COLUMN()+(-3), 1))/100, 2)</f>
        <v>9.040000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310.220000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182003.000000</v>
      </c>
      <c r="H20" s="29"/>
      <c r="I20" s="29"/>
      <c r="J20" s="29"/>
      <c r="K20" s="29">
        <v>182004.000000</v>
      </c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112006.000000</v>
      </c>
      <c r="H22" s="33"/>
      <c r="I22" s="33"/>
      <c r="J22" s="33"/>
      <c r="K22" s="33">
        <v>112006.000000</v>
      </c>
      <c r="L22" s="33"/>
      <c r="M22" s="33"/>
      <c r="N22" s="33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