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<sst xmlns="http://schemas.openxmlformats.org/spreadsheetml/2006/main" count="54" uniqueCount="54">
  <si>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</si>
  <si>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UAI020</t>
  </si>
  <si>
    <t xml:space="preserve">Un</t>
  </si>
  <si>
    <t xml:space="preserve">Ralo.</t>
  </si>
  <si>
    <r>
      <rPr>
        <sz val="7.80"/>
        <color rgb="FF000000"/>
        <rFont val="Arial"/>
        <family val="2"/>
      </rPr>
      <t xml:space="preserve">Ralo </t>
    </r>
    <r>
      <rPr>
        <b/>
        <sz val="7.80"/>
        <color rgb="FF000000"/>
        <rFont val="Arial"/>
        <family val="2"/>
      </rPr>
      <t xml:space="preserve">em faixa de rodagem com caixa de válvula de retenção, construído com concreto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25x45x80</t>
    </r>
    <r>
      <rPr>
        <sz val="7.80"/>
        <color rgb="FF000000"/>
        <rFont val="Arial"/>
        <family val="2"/>
      </rPr>
      <t xml:space="preserve"> cm.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</si>
  <si>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</si>
  <si>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</si>
  <si>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</si>
  <si>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</si>
  <si>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</si>
  <si>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</si>
  <si>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mt01arr010c</t>
  </si>
  <si>
    <t xml:space="preserve">t</t>
  </si>
  <si>
    <t xml:space="preserve">Brita de pedreira, de 60 a 90 mm de diâmetro.</t>
  </si>
  <si>
    <t xml:space="preserve">mt10hmf060aha</t>
  </si>
  <si>
    <t xml:space="preserve">m³</t>
  </si>
  <si>
    <t xml:space="preserve">Concreto simples C20 classe de agressividade ambiental I e tipo de ambiente rural, tamanho máximo do agregado 19 mm, consistência S50, dosado em central, segundo ABNT NBR 8953.</t>
  </si>
  <si>
    <t xml:space="preserve">mt04lpt010c</t>
  </si>
  <si>
    <t xml:space="preserve">Un</t>
  </si>
  <si>
    <t xml:space="preserve">Tijolo cerâmico furado duplo, para revestir, 30x20x9 cm.</t>
  </si>
  <si>
    <t xml:space="preserve">mt09mor010f</t>
  </si>
  <si>
    <t xml:space="preserve">m³</t>
  </si>
  <si>
    <t xml:space="preserve">Argamassa de cimento CEM II/B-L 32,5 N tipo M-15, confeccionada em obra com 400 kg/m³ de cimento e uma proporção em volume 1/3.</t>
  </si>
  <si>
    <t xml:space="preserve">mt11poc010</t>
  </si>
  <si>
    <t xml:space="preserve">Un</t>
  </si>
  <si>
    <t xml:space="preserve">Caixa pré-fabricada de poliuretano de 45x23x40 cm, inclusive válvula de retenção de alumínio anodizado de 13,5x13,5 cm.</t>
  </si>
  <si>
    <t xml:space="preserve">mt11rej010e</t>
  </si>
  <si>
    <t xml:space="preserve">Un</t>
  </si>
  <si>
    <t xml:space="preserve">Aro e grelha de ferro fundido dúctil, classe C-250, abatível e provida de corrente anti-roubo, de 450x250 mm, para ralo, inclusive revestimento de tinta betuminosa e relevos anti-deslizantes na parte superior.</t>
  </si>
  <si>
    <t xml:space="preserve">mt01arr010a</t>
  </si>
  <si>
    <t xml:space="preserve">t</t>
  </si>
  <si>
    <t xml:space="preserve">Brita de pedreira, de 19 a 25 mm de diâmetro.</t>
  </si>
  <si>
    <t xml:space="preserve">mo039</t>
  </si>
  <si>
    <t xml:space="preserve">h</t>
  </si>
  <si>
    <t xml:space="preserve">Oficial de 1ª de construção civil.</t>
  </si>
  <si>
    <t xml:space="preserve">mo082</t>
  </si>
  <si>
    <t xml:space="preserve">h</t>
  </si>
  <si>
    <t xml:space="preserve">Ajudante de pedreiro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</si>
  <si>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</si>
  <si>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</si>
  <si>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</si>
  <si>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</si>
  <si>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R$ 26,36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</si>
  <si>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</si>
  <si>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</si>
  <si>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</si>
  <si>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</si>
  <si>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</si>
  <si>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771-1:2003</t>
  </si>
  <si>
    <t xml:space="preserve">Especificações para elementos de  alvenaria – Parte 1: Tijolos cerâmicos </t>
  </si>
  <si>
    <t xml:space="preserve">EN 771-1:2003/A1:2005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</si>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</sst>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0.58" customWidth="1"/>
    <col min="4" max="4" width="3.79" customWidth="1"/>
    <col min="5" max="5" width="64.11" customWidth="1"/>
    <col min="6" max="6" width="11.07" customWidth="1"/>
    <col min="7" max="7" width="2.04" customWidth="1"/>
    <col min="8" max="8" width="4.37" customWidth="1"/>
    <col min="9" max="9" width="7.14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0"/>
      <c r="G8" s="14">
        <v>0.083000</v>
      </c>
      <c r="H8" s="14"/>
      <c r="I8" s="16">
        <v>18.150000</v>
      </c>
      <c r="J8" s="16">
        <f ca="1">ROUND(INDIRECT(ADDRESS(ROW()+(0), COLUMN()+(-3), 1))*INDIRECT(ADDRESS(ROW()+(0), COLUMN()+(-1), 1)), 2)</f>
        <v>1.510000</v>
      </c>
      <c r="K8" s="16"/>
    </row>
    <row r="9" spans="1:11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7"/>
      <c r="G9" s="19">
        <v>0.180000</v>
      </c>
      <c r="H9" s="19"/>
      <c r="I9" s="20">
        <v>260.650000</v>
      </c>
      <c r="J9" s="20">
        <f ca="1">ROUND(INDIRECT(ADDRESS(ROW()+(0), COLUMN()+(-3), 1))*INDIRECT(ADDRESS(ROW()+(0), COLUMN()+(-1), 1)), 2)</f>
        <v>46.920000</v>
      </c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7"/>
      <c r="G10" s="19">
        <v>8.000000</v>
      </c>
      <c r="H10" s="19"/>
      <c r="I10" s="20">
        <v>0.290000</v>
      </c>
      <c r="J10" s="20">
        <f ca="1">ROUND(INDIRECT(ADDRESS(ROW()+(0), COLUMN()+(-3), 1))*INDIRECT(ADDRESS(ROW()+(0), COLUMN()+(-1), 1)), 2)</f>
        <v>2.320000</v>
      </c>
      <c r="K10" s="20"/>
    </row>
    <row r="11" spans="1:11" ht="21.6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7"/>
      <c r="G11" s="19">
        <v>0.020000</v>
      </c>
      <c r="H11" s="19"/>
      <c r="I11" s="20">
        <v>329.970000</v>
      </c>
      <c r="J11" s="20">
        <f ca="1">ROUND(INDIRECT(ADDRESS(ROW()+(0), COLUMN()+(-3), 1))*INDIRECT(ADDRESS(ROW()+(0), COLUMN()+(-1), 1)), 2)</f>
        <v>6.600000</v>
      </c>
      <c r="K11" s="20"/>
    </row>
    <row r="12" spans="1:11" ht="21.6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7"/>
      <c r="G12" s="19">
        <v>1.000000</v>
      </c>
      <c r="H12" s="19"/>
      <c r="I12" s="20">
        <v>291.880000</v>
      </c>
      <c r="J12" s="20">
        <f ca="1">ROUND(INDIRECT(ADDRESS(ROW()+(0), COLUMN()+(-3), 1))*INDIRECT(ADDRESS(ROW()+(0), COLUMN()+(-1), 1)), 2)</f>
        <v>291.880000</v>
      </c>
      <c r="K12" s="20"/>
    </row>
    <row r="13" spans="1:11" ht="31.2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7"/>
      <c r="G13" s="19">
        <v>1.000000</v>
      </c>
      <c r="H13" s="19"/>
      <c r="I13" s="20">
        <v>99.020000</v>
      </c>
      <c r="J13" s="20">
        <f ca="1">ROUND(INDIRECT(ADDRESS(ROW()+(0), COLUMN()+(-3), 1))*INDIRECT(ADDRESS(ROW()+(0), COLUMN()+(-1), 1)), 2)</f>
        <v>99.020000</v>
      </c>
      <c r="K13" s="20"/>
    </row>
    <row r="14" spans="1:11" ht="12.00" thickBot="1" customHeight="1">
      <c r="A14" s="17" t="s">
        <v>29</v>
      </c>
      <c r="B14" s="17"/>
      <c r="C14" s="17"/>
      <c r="D14" s="18" t="s">
        <v>30</v>
      </c>
      <c r="E14" s="17" t="s">
        <v>31</v>
      </c>
      <c r="F14" s="17"/>
      <c r="G14" s="19">
        <v>0.516000</v>
      </c>
      <c r="H14" s="19"/>
      <c r="I14" s="20">
        <v>18.150000</v>
      </c>
      <c r="J14" s="20">
        <f ca="1">ROUND(INDIRECT(ADDRESS(ROW()+(0), COLUMN()+(-3), 1))*INDIRECT(ADDRESS(ROW()+(0), COLUMN()+(-1), 1)), 2)</f>
        <v>9.370000</v>
      </c>
      <c r="K14" s="20"/>
    </row>
    <row r="15" spans="1:11" ht="12.00" thickBot="1" customHeight="1">
      <c r="A15" s="17" t="s">
        <v>32</v>
      </c>
      <c r="B15" s="17"/>
      <c r="C15" s="17"/>
      <c r="D15" s="18" t="s">
        <v>33</v>
      </c>
      <c r="E15" s="17" t="s">
        <v>34</v>
      </c>
      <c r="F15" s="17"/>
      <c r="G15" s="19">
        <v>1.744000</v>
      </c>
      <c r="H15" s="19"/>
      <c r="I15" s="20">
        <v>15.640000</v>
      </c>
      <c r="J15" s="20">
        <f ca="1">ROUND(INDIRECT(ADDRESS(ROW()+(0), COLUMN()+(-3), 1))*INDIRECT(ADDRESS(ROW()+(0), COLUMN()+(-1), 1)), 2)</f>
        <v>27.280000</v>
      </c>
      <c r="K15" s="20"/>
    </row>
    <row r="16" spans="1:11" ht="12.00" thickBot="1" customHeight="1">
      <c r="A16" s="17" t="s">
        <v>35</v>
      </c>
      <c r="B16" s="17"/>
      <c r="C16" s="17"/>
      <c r="D16" s="21" t="s">
        <v>36</v>
      </c>
      <c r="E16" s="22" t="s">
        <v>37</v>
      </c>
      <c r="F16" s="22"/>
      <c r="G16" s="23">
        <v>1.744000</v>
      </c>
      <c r="H16" s="23"/>
      <c r="I16" s="24">
        <v>9.710000</v>
      </c>
      <c r="J16" s="24">
        <f ca="1">ROUND(INDIRECT(ADDRESS(ROW()+(0), COLUMN()+(-3), 1))*INDIRECT(ADDRESS(ROW()+(0), COLUMN()+(-1), 1)), 2)</f>
        <v>16.930000</v>
      </c>
      <c r="K16" s="24"/>
    </row>
    <row r="17" spans="1:11" ht="12.00" thickBot="1" customHeight="1">
      <c r="A17" s="17"/>
      <c r="B17" s="17"/>
      <c r="C17" s="17"/>
      <c r="D17" s="12" t="s">
        <v>38</v>
      </c>
      <c r="E17" s="10" t="s">
        <v>39</v>
      </c>
      <c r="F17" s="10"/>
      <c r="G17" s="14">
        <v>2.000000</v>
      </c>
      <c r="H17" s="14"/>
      <c r="I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501.830000</v>
      </c>
      <c r="J17" s="16">
        <f ca="1">ROUND(INDIRECT(ADDRESS(ROW()+(0), COLUMN()+(-3), 1))*INDIRECT(ADDRESS(ROW()+(0), COLUMN()+(-1), 1))/100, 2)</f>
        <v>10.040000</v>
      </c>
      <c r="K17" s="16"/>
    </row>
    <row r="18" spans="1:11" ht="12.00" thickBot="1" customHeight="1">
      <c r="A18" s="22"/>
      <c r="B18" s="22"/>
      <c r="C18" s="22"/>
      <c r="D18" s="21" t="s">
        <v>40</v>
      </c>
      <c r="E18" s="22" t="s">
        <v>41</v>
      </c>
      <c r="F18" s="22"/>
      <c r="G18" s="23">
        <v>3.000000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511.870000</v>
      </c>
      <c r="J18" s="24">
        <f ca="1">ROUND(INDIRECT(ADDRESS(ROW()+(0), COLUMN()+(-3), 1))*INDIRECT(ADDRESS(ROW()+(0), COLUMN()+(-1), 1))/100, 2)</f>
        <v>15.360000</v>
      </c>
      <c r="K18" s="24"/>
    </row>
    <row r="19" spans="1:11" ht="12.00" thickBot="1" customHeight="1">
      <c r="A19" s="6" t="s">
        <v>42</v>
      </c>
      <c r="B19" s="6"/>
      <c r="C19" s="6"/>
      <c r="D19" s="7"/>
      <c r="E19" s="7"/>
      <c r="F19" s="7"/>
      <c r="G19" s="25"/>
      <c r="H19" s="25"/>
      <c r="I19" s="6" t="s">
        <v>43</v>
      </c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527.230000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 t="s">
        <v>46</v>
      </c>
      <c r="I22" s="27"/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142005.000000</v>
      </c>
      <c r="G23" s="29"/>
      <c r="H23" s="29">
        <v>142006.000000</v>
      </c>
      <c r="I23" s="29"/>
      <c r="J23" s="29"/>
      <c r="K23" s="29"/>
    </row>
    <row r="24" spans="1:11" ht="12.00" thickBot="1" customHeight="1">
      <c r="A24" s="30" t="s">
        <v>49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2.0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11.40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6">
    <mergeCell ref="A1:K1"/>
    <mergeCell ref="C3:K3"/>
    <mergeCell ref="A4:K4"/>
    <mergeCell ref="A7:C7"/>
    <mergeCell ref="E7:F7"/>
    <mergeCell ref="G7:H7"/>
    <mergeCell ref="J7:K7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5"/>
    <mergeCell ref="H23:J25"/>
    <mergeCell ref="K23:K25"/>
    <mergeCell ref="A24:E24"/>
    <mergeCell ref="A25:E25"/>
    <mergeCell ref="A28:K28"/>
    <mergeCell ref="A29:K29"/>
    <mergeCell ref="A30:K30"/>
  </mergeCells>
  <pageMargins left="0.620079" right="0.472441" top="0.472441" bottom="0.472441" header="0.0" footer="0.0"/>
  <pageSetup paperSize="9" orientation="portrait"/>
  <rowBreaks count="0" manualBreakCount="0">
    </rowBreaks>
</worksheet>
</file>