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<sst xmlns="http://schemas.openxmlformats.org/spreadsheetml/2006/main" count="27" uniqueCount="27">
  <si>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</si>
  <si>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UMH010</t>
  </si>
  <si>
    <t xml:space="preserve">Un</t>
  </si>
  <si>
    <t xml:space="preserve">Pino fixo de fundição.</t>
  </si>
  <si>
    <r>
      <rPr>
        <sz val="8.25"/>
        <color rgb="FF000000"/>
        <rFont val="Arial"/>
        <family val="2"/>
      </rPr>
      <t xml:space="preserve">Pino de ferro fundido, fixado a uma superfície suporte (não incluída neste preço).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</si>
  <si>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</si>
  <si>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</si>
  <si>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</si>
  <si>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</si>
  <si>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</si>
  <si>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</si>
  <si>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mt52mug010a</t>
  </si>
  <si>
    <t xml:space="preserve">Un</t>
  </si>
  <si>
    <t xml:space="preserve">Pino de ferro fundido, de 820x185 mm, acabamento com tinta antioxidante de cor preto.</t>
  </si>
  <si>
    <t xml:space="preserve">mt52mug200h</t>
  </si>
  <si>
    <t xml:space="preserve">Un</t>
  </si>
  <si>
    <t xml:space="preserve">Repercussão, na colocação de pino, de elementos de fixação sobre superfície suporte: cunhas e parafusos de aço.</t>
  </si>
  <si>
    <t xml:space="preserve">mo041</t>
  </si>
  <si>
    <t xml:space="preserve">h</t>
  </si>
  <si>
    <t xml:space="preserve">Oficial de obras de construção civil.</t>
  </si>
  <si>
    <t xml:space="preserve">mo087</t>
  </si>
  <si>
    <t xml:space="preserve">h</t>
  </si>
  <si>
    <t xml:space="preserve">Ajudante de obras de construção civil.</t>
  </si>
  <si>
    <t xml:space="preserve">%</t>
  </si>
  <si>
    <t xml:space="preserve">Custos diretos complementares</t>
  </si>
  <si>
    <t xml:space="preserve">Custo de manutenção decenal: R$ 276,78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</si>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</sst>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4.25" customWidth="1"/>
    <col min="3" max="3" width="1.87" customWidth="1"/>
    <col min="4" max="4" width="1.70" customWidth="1"/>
    <col min="5" max="5" width="81.09" customWidth="1"/>
    <col min="6" max="6" width="6.12" customWidth="1"/>
    <col min="7" max="7" width="12.58" customWidth="1"/>
    <col min="8" max="8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584.29</v>
      </c>
      <c r="H9" s="13">
        <f ca="1">ROUND(INDIRECT(ADDRESS(ROW()+(0), COLUMN()+(-2), 1))*INDIRECT(ADDRESS(ROW()+(0), COLUMN()+(-1), 1)), 2)</f>
        <v>584.29</v>
      </c>
    </row>
    <row r="10" spans="1:8" ht="24.0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1</v>
      </c>
      <c r="G10" s="17">
        <v>11.9</v>
      </c>
      <c r="H10" s="17">
        <f ca="1">ROUND(INDIRECT(ADDRESS(ROW()+(0), COLUMN()+(-2), 1))*INDIRECT(ADDRESS(ROW()+(0), COLUMN()+(-1), 1)), 2)</f>
        <v>11.9</v>
      </c>
    </row>
    <row r="11" spans="1:8" ht="13.50" thickBot="1" customHeight="1">
      <c r="A11" s="14" t="s">
        <v>17</v>
      </c>
      <c r="B11" s="14"/>
      <c r="C11" s="15" t="s">
        <v>18</v>
      </c>
      <c r="D11" s="15"/>
      <c r="E11" s="14" t="s">
        <v>19</v>
      </c>
      <c r="F11" s="16">
        <v>0.418</v>
      </c>
      <c r="G11" s="17">
        <v>33.34</v>
      </c>
      <c r="H11" s="17">
        <f ca="1">ROUND(INDIRECT(ADDRESS(ROW()+(0), COLUMN()+(-2), 1))*INDIRECT(ADDRESS(ROW()+(0), COLUMN()+(-1), 1)), 2)</f>
        <v>13.94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 t="s">
        <v>22</v>
      </c>
      <c r="F12" s="20">
        <v>0.209</v>
      </c>
      <c r="G12" s="21">
        <v>31.49</v>
      </c>
      <c r="H12" s="21">
        <f ca="1">ROUND(INDIRECT(ADDRESS(ROW()+(0), COLUMN()+(-2), 1))*INDIRECT(ADDRESS(ROW()+(0), COLUMN()+(-1), 1)), 2)</f>
        <v>6.58</v>
      </c>
    </row>
    <row r="13" spans="1:8" ht="13.50" thickBot="1" customHeight="1">
      <c r="A13" s="19"/>
      <c r="B13" s="19"/>
      <c r="C13" s="22" t="s">
        <v>23</v>
      </c>
      <c r="D13" s="22"/>
      <c r="E13" s="5" t="s">
        <v>24</v>
      </c>
      <c r="F13" s="23">
        <v>2</v>
      </c>
      <c r="G13" s="24">
        <f ca="1">ROUND(SUM(INDIRECT(ADDRESS(ROW()+(-1), COLUMN()+(1), 1)),INDIRECT(ADDRESS(ROW()+(-2), COLUMN()+(1), 1)),INDIRECT(ADDRESS(ROW()+(-3), COLUMN()+(1), 1)),INDIRECT(ADDRESS(ROW()+(-4), COLUMN()+(1), 1))), 2)</f>
        <v>616.71</v>
      </c>
      <c r="H13" s="24">
        <f ca="1">ROUND(INDIRECT(ADDRESS(ROW()+(0), COLUMN()+(-2), 1))*INDIRECT(ADDRESS(ROW()+(0), COLUMN()+(-1), 1))/100, 2)</f>
        <v>12.33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629.04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