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<sst xmlns="http://schemas.openxmlformats.org/spreadsheetml/2006/main" count="62" uniqueCount="62">
  <si>
    <t xml:space="preserve"/>
  </si>
  <si>
    <t xml:space="preserve">UTP020</t>
  </si>
  <si>
    <t xml:space="preserve">m²</t>
  </si>
  <si>
    <t xml:space="preserve">Barreira acústica "ACH".</t>
  </si>
  <si>
    <r>
      <rPr>
        <sz val="7.80"/>
        <color rgb="FF000000"/>
        <rFont val="Arial"/>
        <family val="2"/>
      </rPr>
      <t xml:space="preserve">Barreira acústica </t>
    </r>
    <r>
      <rPr>
        <b/>
        <sz val="7.80"/>
        <color rgb="FF000000"/>
        <rFont val="Arial"/>
        <family val="2"/>
      </rPr>
      <t xml:space="preserve">de 2 m de altura, 3 m de separação entre postes, prevista para suportar até 50 kg/m² de sobrecarga máxima devida à ação do vento</t>
    </r>
    <r>
      <rPr>
        <sz val="7.80"/>
        <color rgb="FF000000"/>
        <rFont val="Arial"/>
        <family val="2"/>
      </rPr>
      <t xml:space="preserve">, realizada com </t>
    </r>
    <r>
      <rPr>
        <b/>
        <sz val="7.80"/>
        <color rgb="FF000000"/>
        <rFont val="Arial"/>
        <family val="2"/>
      </rPr>
      <t xml:space="preserve">painéis com ligação macho-fêmea de sectorização de aço com um isolamento a sons aéreos de 36 dB "ACH", de 80 mm de espessura e 1150 mm de largura, Euroclasse A2-s1, d0 de reação ao fogo, resistência ao fogo EI 90, formados por dois paramentos de chapa de aço standard, revestida na sua face exterior com uma camada de poliéster de 25 microns de espessura, de espessura exterior 0,5 mm e espessura interior 0,5 mm e alma isolante de lã de rocha de densidade média 55 kg/m³</t>
    </r>
    <r>
      <rPr>
        <sz val="7.80"/>
        <color rgb="FF000000"/>
        <rFont val="Arial"/>
        <family val="2"/>
      </rPr>
      <t xml:space="preserve">, </t>
    </r>
    <r>
      <rPr>
        <b/>
        <sz val="7.80"/>
        <color rgb="FF000000"/>
        <rFont val="Arial"/>
        <family val="2"/>
      </rPr>
      <t xml:space="preserve">instalados por encaixe e deslizamento sobre postes de perfil laminado a quente, soldados a placas de ancoragem com pernos, fixadas a sapatas de fundação de concreto C25 classe de agressividade ambiental II e tipo de ambiente urbano, brita 1, consistência S50 e aço nervurado</t>
    </r>
    <r>
      <rPr>
        <sz val="7.80"/>
        <color rgb="FF000000"/>
        <rFont val="Arial"/>
        <family val="2"/>
      </rPr>
      <t xml:space="preserve">.</t>
    </r>
  </si>
  <si>
    <t xml:space="preserve">Insumo</t>
  </si>
  <si>
    <t xml:space="preserve">Un</t>
  </si>
  <si>
    <t xml:space="preserve">Descrição</t>
  </si>
  <si>
    <t xml:space="preserve">Rend.</t>
  </si>
  <si>
    <t xml:space="preserve">Preço unitário</t>
  </si>
  <si>
    <t xml:space="preserve">Preço Insumo</t>
  </si>
  <si>
    <t xml:space="preserve">mt07aco070f</t>
  </si>
  <si>
    <t xml:space="preserve">kg</t>
  </si>
  <si>
    <t xml:space="preserve">Aço em barras nervuradas, CA-50, diâmetros vários, segundo ABNT NBR 7480.</t>
  </si>
  <si>
    <t xml:space="preserve">mt08var050</t>
  </si>
  <si>
    <t xml:space="preserve">kg</t>
  </si>
  <si>
    <t xml:space="preserve">Arame galvanizado para atar, de 1,30 mm de diâmetro.</t>
  </si>
  <si>
    <t xml:space="preserve">mt10haf080iea</t>
  </si>
  <si>
    <t xml:space="preserve">m³</t>
  </si>
  <si>
    <t xml:space="preserve">Concreto C25 classe de agressividade ambiental II e tipo de ambiente urbano, brita 1, consistência S50, dosado em central, segundo ABNT NBR 8953.</t>
  </si>
  <si>
    <t xml:space="preserve">mt07ala001d</t>
  </si>
  <si>
    <t xml:space="preserve">kg</t>
  </si>
  <si>
    <t xml:space="preserve">Placa de aço laminado A 572 Grau 42, segundo ASTM A 572, para aplicações estruturais.</t>
  </si>
  <si>
    <t xml:space="preserve">mt07ala000h</t>
  </si>
  <si>
    <t xml:space="preserve">kg</t>
  </si>
  <si>
    <t xml:space="preserve">Aço laminado A 572 Grau 42, em perfis laminados a quente, segundo ASTM A 572, peças simples, para aplicações estruturais.</t>
  </si>
  <si>
    <t xml:space="preserve">mt12ppa030a</t>
  </si>
  <si>
    <t xml:space="preserve">m²</t>
  </si>
  <si>
    <t xml:space="preserve">Painel com ligação macho-fêmea de sectorização para barreira acústica de aço com um isolamento a sons aéreos de 36 dB "ACH", de 80 mm de espessura e 1150 mm de largura, Euroclasse A2-s1, d0 de reação ao fogo, resistência ao fogo EI 90, formado por dois paramentos de chapa de aço standard, revestida na sua face exterior com uma camada de poliéster de 25 microns de espessura, de espessura exterior 0,5 mm e espessura interior 0,5 mm e alma isolante de lã de rocha de densidade média 55 kg/m³, arremates e acessórios.</t>
  </si>
  <si>
    <t xml:space="preserve">mq08sol020</t>
  </si>
  <si>
    <t xml:space="preserve">h</t>
  </si>
  <si>
    <t xml:space="preserve">Equipamentos e elementos auxiliares para soldagem elétrica.</t>
  </si>
  <si>
    <t xml:space="preserve">mo045</t>
  </si>
  <si>
    <t xml:space="preserve">h</t>
  </si>
  <si>
    <t xml:space="preserve">Oficial de trabalhos de concretagem.</t>
  </si>
  <si>
    <t xml:space="preserve">mo092</t>
  </si>
  <si>
    <t xml:space="preserve">h</t>
  </si>
  <si>
    <t xml:space="preserve">Ajudante de trabalhos concretagem.</t>
  </si>
  <si>
    <t xml:space="preserve">mo043</t>
  </si>
  <si>
    <t xml:space="preserve">h</t>
  </si>
  <si>
    <t xml:space="preserve">Armador.</t>
  </si>
  <si>
    <t xml:space="preserve">mo090</t>
  </si>
  <si>
    <t xml:space="preserve">h</t>
  </si>
  <si>
    <t xml:space="preserve">Ajudante de armador.</t>
  </si>
  <si>
    <t xml:space="preserve">mo047</t>
  </si>
  <si>
    <t xml:space="preserve">h</t>
  </si>
  <si>
    <t xml:space="preserve">Montador de estruturas metálicas.</t>
  </si>
  <si>
    <t xml:space="preserve">mo094</t>
  </si>
  <si>
    <t xml:space="preserve">h</t>
  </si>
  <si>
    <t xml:space="preserve">Ajudante de montador de estruturas metálicas.</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</si>
  <si>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</si>
  <si>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</si>
  <si>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</si>
  <si>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</si>
  <si>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</si>
  <si>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</si>
  <si>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</si>
  <si>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Meios auxiliares</t>
  </si>
  <si>
    <t xml:space="preserve">%</t>
  </si>
  <si>
    <t xml:space="preserve">Custos indiretos</t>
  </si>
  <si>
    <t xml:space="preserve">Custo de manutenção decenal: R$ 34,12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</si>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</sst>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3.79" customWidth="1"/>
    <col min="3" max="3" width="6.70" customWidth="1"/>
    <col min="4" max="4" width="22.29" customWidth="1"/>
    <col min="5" max="5" width="25.35" customWidth="1"/>
    <col min="6" max="6" width="13.84" customWidth="1"/>
    <col min="7" max="7" width="1.89" customWidth="1"/>
    <col min="8" max="8" width="5.25" customWidth="1"/>
    <col min="9" max="9" width="10.49" customWidth="1"/>
    <col min="10" max="10" width="2.62"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79.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8.106000</v>
      </c>
      <c r="H8" s="14"/>
      <c r="I8" s="16">
        <v>3.890000</v>
      </c>
      <c r="J8" s="16"/>
      <c r="K8" s="16">
        <f ca="1">ROUND(INDIRECT(ADDRESS(ROW()+(0), COLUMN()+(-4), 1))*INDIRECT(ADDRESS(ROW()+(0), COLUMN()+(-2), 1)), 2)</f>
        <v>31.530000</v>
      </c>
    </row>
    <row r="9" spans="1:11" ht="12.00" thickBot="1" customHeight="1">
      <c r="A9" s="17" t="s">
        <v>14</v>
      </c>
      <c r="B9" s="18" t="s">
        <v>15</v>
      </c>
      <c r="C9" s="17" t="s">
        <v>16</v>
      </c>
      <c r="D9" s="17"/>
      <c r="E9" s="17"/>
      <c r="F9" s="17"/>
      <c r="G9" s="19">
        <v>0.030000</v>
      </c>
      <c r="H9" s="19"/>
      <c r="I9" s="20">
        <v>2.510000</v>
      </c>
      <c r="J9" s="20"/>
      <c r="K9" s="20">
        <f ca="1">ROUND(INDIRECT(ADDRESS(ROW()+(0), COLUMN()+(-4), 1))*INDIRECT(ADDRESS(ROW()+(0), COLUMN()+(-2), 1)), 2)</f>
        <v>0.080000</v>
      </c>
    </row>
    <row r="10" spans="1:11" ht="21.60" thickBot="1" customHeight="1">
      <c r="A10" s="17" t="s">
        <v>17</v>
      </c>
      <c r="B10" s="18" t="s">
        <v>18</v>
      </c>
      <c r="C10" s="17" t="s">
        <v>19</v>
      </c>
      <c r="D10" s="17"/>
      <c r="E10" s="17"/>
      <c r="F10" s="17"/>
      <c r="G10" s="19">
        <v>0.505000</v>
      </c>
      <c r="H10" s="19"/>
      <c r="I10" s="20">
        <v>317.960000</v>
      </c>
      <c r="J10" s="20"/>
      <c r="K10" s="20">
        <f ca="1">ROUND(INDIRECT(ADDRESS(ROW()+(0), COLUMN()+(-4), 1))*INDIRECT(ADDRESS(ROW()+(0), COLUMN()+(-2), 1)), 2)</f>
        <v>160.570000</v>
      </c>
    </row>
    <row r="11" spans="1:11" ht="21.60" thickBot="1" customHeight="1">
      <c r="A11" s="17" t="s">
        <v>20</v>
      </c>
      <c r="B11" s="18" t="s">
        <v>21</v>
      </c>
      <c r="C11" s="17" t="s">
        <v>22</v>
      </c>
      <c r="D11" s="17"/>
      <c r="E11" s="17"/>
      <c r="F11" s="17"/>
      <c r="G11" s="19">
        <v>2.416000</v>
      </c>
      <c r="H11" s="19"/>
      <c r="I11" s="20">
        <v>3.120000</v>
      </c>
      <c r="J11" s="20"/>
      <c r="K11" s="20">
        <f ca="1">ROUND(INDIRECT(ADDRESS(ROW()+(0), COLUMN()+(-4), 1))*INDIRECT(ADDRESS(ROW()+(0), COLUMN()+(-2), 1)), 2)</f>
        <v>7.540000</v>
      </c>
    </row>
    <row r="12" spans="1:11" ht="21.60" thickBot="1" customHeight="1">
      <c r="A12" s="17" t="s">
        <v>23</v>
      </c>
      <c r="B12" s="18" t="s">
        <v>24</v>
      </c>
      <c r="C12" s="17" t="s">
        <v>25</v>
      </c>
      <c r="D12" s="17"/>
      <c r="E12" s="17"/>
      <c r="F12" s="17"/>
      <c r="G12" s="19">
        <v>12.750000</v>
      </c>
      <c r="H12" s="19"/>
      <c r="I12" s="20">
        <v>2.300000</v>
      </c>
      <c r="J12" s="20"/>
      <c r="K12" s="20">
        <f ca="1">ROUND(INDIRECT(ADDRESS(ROW()+(0), COLUMN()+(-4), 1))*INDIRECT(ADDRESS(ROW()+(0), COLUMN()+(-2), 1)), 2)</f>
        <v>29.330000</v>
      </c>
    </row>
    <row r="13" spans="1:11" ht="79.20" thickBot="1" customHeight="1">
      <c r="A13" s="17" t="s">
        <v>26</v>
      </c>
      <c r="B13" s="18" t="s">
        <v>27</v>
      </c>
      <c r="C13" s="17" t="s">
        <v>28</v>
      </c>
      <c r="D13" s="17"/>
      <c r="E13" s="17"/>
      <c r="F13" s="17"/>
      <c r="G13" s="19">
        <v>1.000000</v>
      </c>
      <c r="H13" s="19"/>
      <c r="I13" s="20">
        <v>83.120000</v>
      </c>
      <c r="J13" s="20"/>
      <c r="K13" s="20">
        <f ca="1">ROUND(INDIRECT(ADDRESS(ROW()+(0), COLUMN()+(-4), 1))*INDIRECT(ADDRESS(ROW()+(0), COLUMN()+(-2), 1)), 2)</f>
        <v>83.120000</v>
      </c>
    </row>
    <row r="14" spans="1:11" ht="12.00" thickBot="1" customHeight="1">
      <c r="A14" s="17" t="s">
        <v>29</v>
      </c>
      <c r="B14" s="18" t="s">
        <v>30</v>
      </c>
      <c r="C14" s="17" t="s">
        <v>31</v>
      </c>
      <c r="D14" s="17"/>
      <c r="E14" s="17"/>
      <c r="F14" s="17"/>
      <c r="G14" s="19">
        <v>0.020000</v>
      </c>
      <c r="H14" s="19"/>
      <c r="I14" s="20">
        <v>7.010000</v>
      </c>
      <c r="J14" s="20"/>
      <c r="K14" s="20">
        <f ca="1">ROUND(INDIRECT(ADDRESS(ROW()+(0), COLUMN()+(-4), 1))*INDIRECT(ADDRESS(ROW()+(0), COLUMN()+(-2), 1)), 2)</f>
        <v>0.140000</v>
      </c>
    </row>
    <row r="15" spans="1:11" ht="12.00" thickBot="1" customHeight="1">
      <c r="A15" s="17" t="s">
        <v>32</v>
      </c>
      <c r="B15" s="18" t="s">
        <v>33</v>
      </c>
      <c r="C15" s="17" t="s">
        <v>34</v>
      </c>
      <c r="D15" s="17"/>
      <c r="E15" s="17"/>
      <c r="F15" s="17"/>
      <c r="G15" s="19">
        <v>0.028000</v>
      </c>
      <c r="H15" s="19"/>
      <c r="I15" s="20">
        <v>14.740000</v>
      </c>
      <c r="J15" s="20"/>
      <c r="K15" s="20">
        <f ca="1">ROUND(INDIRECT(ADDRESS(ROW()+(0), COLUMN()+(-4), 1))*INDIRECT(ADDRESS(ROW()+(0), COLUMN()+(-2), 1)), 2)</f>
        <v>0.410000</v>
      </c>
    </row>
    <row r="16" spans="1:11" ht="12.00" thickBot="1" customHeight="1">
      <c r="A16" s="17" t="s">
        <v>35</v>
      </c>
      <c r="B16" s="18" t="s">
        <v>36</v>
      </c>
      <c r="C16" s="17" t="s">
        <v>37</v>
      </c>
      <c r="D16" s="17"/>
      <c r="E16" s="17"/>
      <c r="F16" s="17"/>
      <c r="G16" s="19">
        <v>0.171000</v>
      </c>
      <c r="H16" s="19"/>
      <c r="I16" s="20">
        <v>10.860000</v>
      </c>
      <c r="J16" s="20"/>
      <c r="K16" s="20">
        <f ca="1">ROUND(INDIRECT(ADDRESS(ROW()+(0), COLUMN()+(-4), 1))*INDIRECT(ADDRESS(ROW()+(0), COLUMN()+(-2), 1)), 2)</f>
        <v>1.860000</v>
      </c>
    </row>
    <row r="17" spans="1:11" ht="12.00" thickBot="1" customHeight="1">
      <c r="A17" s="17" t="s">
        <v>38</v>
      </c>
      <c r="B17" s="18" t="s">
        <v>39</v>
      </c>
      <c r="C17" s="17" t="s">
        <v>40</v>
      </c>
      <c r="D17" s="17"/>
      <c r="E17" s="17"/>
      <c r="F17" s="17"/>
      <c r="G17" s="19">
        <v>0.017000</v>
      </c>
      <c r="H17" s="19"/>
      <c r="I17" s="20">
        <v>14.740000</v>
      </c>
      <c r="J17" s="20"/>
      <c r="K17" s="20">
        <f ca="1">ROUND(INDIRECT(ADDRESS(ROW()+(0), COLUMN()+(-4), 1))*INDIRECT(ADDRESS(ROW()+(0), COLUMN()+(-2), 1)), 2)</f>
        <v>0.250000</v>
      </c>
    </row>
    <row r="18" spans="1:11" ht="12.00" thickBot="1" customHeight="1">
      <c r="A18" s="17" t="s">
        <v>41</v>
      </c>
      <c r="B18" s="18" t="s">
        <v>42</v>
      </c>
      <c r="C18" s="17" t="s">
        <v>43</v>
      </c>
      <c r="D18" s="17"/>
      <c r="E18" s="17"/>
      <c r="F18" s="17"/>
      <c r="G18" s="19">
        <v>0.026000</v>
      </c>
      <c r="H18" s="19"/>
      <c r="I18" s="20">
        <v>10.860000</v>
      </c>
      <c r="J18" s="20"/>
      <c r="K18" s="20">
        <f ca="1">ROUND(INDIRECT(ADDRESS(ROW()+(0), COLUMN()+(-4), 1))*INDIRECT(ADDRESS(ROW()+(0), COLUMN()+(-2), 1)), 2)</f>
        <v>0.280000</v>
      </c>
    </row>
    <row r="19" spans="1:11" ht="12.00" thickBot="1" customHeight="1">
      <c r="A19" s="17" t="s">
        <v>44</v>
      </c>
      <c r="B19" s="18" t="s">
        <v>45</v>
      </c>
      <c r="C19" s="17" t="s">
        <v>46</v>
      </c>
      <c r="D19" s="17"/>
      <c r="E19" s="17"/>
      <c r="F19" s="17"/>
      <c r="G19" s="19">
        <v>0.269000</v>
      </c>
      <c r="H19" s="19"/>
      <c r="I19" s="20">
        <v>14.740000</v>
      </c>
      <c r="J19" s="20"/>
      <c r="K19" s="20">
        <f ca="1">ROUND(INDIRECT(ADDRESS(ROW()+(0), COLUMN()+(-4), 1))*INDIRECT(ADDRESS(ROW()+(0), COLUMN()+(-2), 1)), 2)</f>
        <v>3.970000</v>
      </c>
    </row>
    <row r="20" spans="1:11" ht="12.00" thickBot="1" customHeight="1">
      <c r="A20" s="17" t="s">
        <v>47</v>
      </c>
      <c r="B20" s="18" t="s">
        <v>48</v>
      </c>
      <c r="C20" s="17" t="s">
        <v>49</v>
      </c>
      <c r="D20" s="17"/>
      <c r="E20" s="17"/>
      <c r="F20" s="17"/>
      <c r="G20" s="19">
        <v>0.269000</v>
      </c>
      <c r="H20" s="19"/>
      <c r="I20" s="20">
        <v>10.860000</v>
      </c>
      <c r="J20" s="20"/>
      <c r="K20" s="20">
        <f ca="1">ROUND(INDIRECT(ADDRESS(ROW()+(0), COLUMN()+(-4), 1))*INDIRECT(ADDRESS(ROW()+(0), COLUMN()+(-2), 1)), 2)</f>
        <v>2.920000</v>
      </c>
    </row>
    <row r="21" spans="1:11" ht="12.00" thickBot="1" customHeight="1">
      <c r="A21" s="17" t="s">
        <v>50</v>
      </c>
      <c r="B21" s="18" t="s">
        <v>51</v>
      </c>
      <c r="C21" s="17" t="s">
        <v>52</v>
      </c>
      <c r="D21" s="17"/>
      <c r="E21" s="17"/>
      <c r="F21" s="17"/>
      <c r="G21" s="19">
        <v>0.113000</v>
      </c>
      <c r="H21" s="19"/>
      <c r="I21" s="20">
        <v>14.040000</v>
      </c>
      <c r="J21" s="20"/>
      <c r="K21" s="20">
        <f ca="1">ROUND(INDIRECT(ADDRESS(ROW()+(0), COLUMN()+(-4), 1))*INDIRECT(ADDRESS(ROW()+(0), COLUMN()+(-2), 1)), 2)</f>
        <v>1.590000</v>
      </c>
    </row>
    <row r="22" spans="1:11" ht="12.00" thickBot="1" customHeight="1">
      <c r="A22" s="17" t="s">
        <v>53</v>
      </c>
      <c r="B22" s="21" t="s">
        <v>54</v>
      </c>
      <c r="C22" s="22" t="s">
        <v>55</v>
      </c>
      <c r="D22" s="22"/>
      <c r="E22" s="22"/>
      <c r="F22" s="22"/>
      <c r="G22" s="23">
        <v>0.113000</v>
      </c>
      <c r="H22" s="23"/>
      <c r="I22" s="24">
        <v>10.340000</v>
      </c>
      <c r="J22" s="24"/>
      <c r="K22" s="24">
        <f ca="1">ROUND(INDIRECT(ADDRESS(ROW()+(0), COLUMN()+(-4), 1))*INDIRECT(ADDRESS(ROW()+(0), COLUMN()+(-2), 1)), 2)</f>
        <v>1.170000</v>
      </c>
    </row>
    <row r="23" spans="1:11" ht="12.00" thickBot="1" customHeight="1">
      <c r="A23" s="17"/>
      <c r="B23" s="12" t="s">
        <v>56</v>
      </c>
      <c r="C23" s="10" t="s">
        <v>57</v>
      </c>
      <c r="D23" s="10"/>
      <c r="E23" s="10"/>
      <c r="F23" s="10"/>
      <c r="G23" s="14">
        <v>2.000000</v>
      </c>
      <c r="H23" s="14"/>
      <c r="I23"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324.760000</v>
      </c>
      <c r="J23" s="16"/>
      <c r="K23" s="16">
        <f ca="1">ROUND(INDIRECT(ADDRESS(ROW()+(0), COLUMN()+(-4), 1))*INDIRECT(ADDRESS(ROW()+(0), COLUMN()+(-2), 1))/100, 2)</f>
        <v>6.500000</v>
      </c>
    </row>
    <row r="24" spans="1:11" ht="12.00" thickBot="1" customHeight="1">
      <c r="A24" s="22"/>
      <c r="B24" s="21" t="s">
        <v>58</v>
      </c>
      <c r="C24" s="22" t="s">
        <v>59</v>
      </c>
      <c r="D24" s="22"/>
      <c r="E24" s="22"/>
      <c r="F24" s="22"/>
      <c r="G24" s="23">
        <v>3.000000</v>
      </c>
      <c r="H24" s="23"/>
      <c r="I24"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 2)</f>
        <v>331.260000</v>
      </c>
      <c r="J24" s="24"/>
      <c r="K24" s="24">
        <f ca="1">ROUND(INDIRECT(ADDRESS(ROW()+(0), COLUMN()+(-4), 1))*INDIRECT(ADDRESS(ROW()+(0), COLUMN()+(-2), 1))/100, 2)</f>
        <v>9.940000</v>
      </c>
    </row>
    <row r="25" spans="1:11" ht="12.00" thickBot="1" customHeight="1">
      <c r="A25" s="6" t="s">
        <v>60</v>
      </c>
      <c r="B25" s="7"/>
      <c r="C25" s="7"/>
      <c r="D25" s="7"/>
      <c r="E25" s="7"/>
      <c r="F25" s="7"/>
      <c r="G25" s="25"/>
      <c r="H25" s="25"/>
      <c r="I25" s="6" t="s">
        <v>61</v>
      </c>
      <c r="J25" s="6"/>
      <c r="K25"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341.200000</v>
      </c>
    </row>
  </sheetData>
  <mergeCells count="63">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A25:F25"/>
    <mergeCell ref="G25:H25"/>
    <mergeCell ref="I25:J25"/>
  </mergeCells>
  <pageMargins left="0.620079" right="0.472441" top="0.472441" bottom="0.472441" header="0.0" footer="0.0"/>
  <pageSetup paperSize="9" orientation="portrait"/>
  <rowBreaks count="0" manualBreakCount="0">
    </rowBreaks>
</worksheet>
</file>