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<sst xmlns="http://schemas.openxmlformats.org/spreadsheetml/2006/main" count="45" uniqueCount="45">
  <si>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</si>
  <si>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ANS010</t>
  </si>
  <si>
    <t xml:space="preserve">m²</t>
  </si>
  <si>
    <t xml:space="preserve">Lastro de concreto.</t>
  </si>
  <si>
    <r>
      <rPr>
        <sz val="8.25"/>
        <color rgb="FF000000"/>
        <rFont val="Arial"/>
        <family val="2"/>
      </rPr>
      <t xml:space="preserve">Lastro de concreto com adição de fibras de 10 cm de espessura, realizado com concreto C15 classe de agressividade ambiental I e tipo de ambiente rural, brita 1, consistência S100 dosado em central e concretagem com bomba com um conteúdo de fibras sem função estrutural, fibras de vidro resistentes aos álcalis (AR) de 2 kg/m³, espalhamento e vibração manual através de régua vibradora, sem tratamento da superfície; com juntas de retração de 5 mm de espessura, através de corte com disco de diamante. Inclusive painel de poliestireno expandido de 3 cm de espessura, para a execução de juntas de retração.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</si>
  <si>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</si>
  <si>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</si>
  <si>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</si>
  <si>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</si>
  <si>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</si>
  <si>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</si>
  <si>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</si>
  <si>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</si>
  <si>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tração 1620 MPa, para prevenir fissuras por retração em elementos de concreto.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</si>
  <si>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</si>
  <si>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</si>
  <si>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</si>
  <si>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mt16pea020c</t>
  </si>
  <si>
    <t xml:space="preserve">m²</t>
  </si>
  <si>
    <t xml:space="preserve">Painel rígido de poliestireno expandido, borda lateral reta, de 30 mm de espessura, resistência térmica 0,8 m²K/W, condutibilidade térmica 0,036 W/(mK),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</si>
  <si>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</si>
  <si>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</si>
  <si>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</si>
  <si>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</si>
  <si>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</si>
  <si>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lastros de concreto.</t>
  </si>
  <si>
    <t xml:space="preserve">mq06bhe010</t>
  </si>
  <si>
    <t xml:space="preserve">h</t>
  </si>
  <si>
    <t xml:space="preserve">Caminhão bomba estacionado na obra, para bombeamento de concreto.</t>
  </si>
  <si>
    <t xml:space="preserve">mo112</t>
  </si>
  <si>
    <t xml:space="preserve">h</t>
  </si>
  <si>
    <t xml:space="preserve">Servente de pedreiro.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</si>
  <si>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</si>
  <si>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</si>
  <si>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</si>
  <si>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</si>
  <si>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</si>
  <si>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</si>
  <si>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</si>
  <si>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</si>
  <si>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</si>
  <si>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</si>
  <si>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</si>
  <si>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R$ 3,98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</si>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</sst>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22.27</v>
      </c>
      <c r="G9" s="13">
        <f ca="1">ROUND(INDIRECT(ADDRESS(ROW()+(0), COLUMN()+(-2), 1))*INDIRECT(ADDRESS(ROW()+(0), COLUMN()+(-1), 1)), 2)</f>
        <v>4.45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306.11</v>
      </c>
      <c r="G10" s="17">
        <f ca="1">ROUND(INDIRECT(ADDRESS(ROW()+(0), COLUMN()+(-2), 1))*INDIRECT(ADDRESS(ROW()+(0), COLUMN()+(-1), 1)), 2)</f>
        <v>32.14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14.98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0.097</v>
      </c>
      <c r="F12" s="17">
        <v>20.47</v>
      </c>
      <c r="G12" s="17">
        <f ca="1">ROUND(INDIRECT(ADDRESS(ROW()+(0), COLUMN()+(-2), 1))*INDIRECT(ADDRESS(ROW()+(0), COLUMN()+(-1), 1)), 2)</f>
        <v>1.99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0.094</v>
      </c>
      <c r="F13" s="17">
        <v>41.63</v>
      </c>
      <c r="G13" s="17">
        <f ca="1">ROUND(INDIRECT(ADDRESS(ROW()+(0), COLUMN()+(-2), 1))*INDIRECT(ADDRESS(ROW()+(0), COLUMN()+(-1), 1)), 2)</f>
        <v>3.91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0.005</v>
      </c>
      <c r="F14" s="17">
        <v>744.87</v>
      </c>
      <c r="G14" s="17">
        <f ca="1">ROUND(INDIRECT(ADDRESS(ROW()+(0), COLUMN()+(-2), 1))*INDIRECT(ADDRESS(ROW()+(0), COLUMN()+(-1), 1)), 2)</f>
        <v>3.72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0.101</v>
      </c>
      <c r="F15" s="17">
        <v>29.17</v>
      </c>
      <c r="G15" s="17">
        <f ca="1">ROUND(INDIRECT(ADDRESS(ROW()+(0), COLUMN()+(-2), 1))*INDIRECT(ADDRESS(ROW()+(0), COLUMN()+(-1), 1)), 2)</f>
        <v>2.95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0.074</v>
      </c>
      <c r="F16" s="17">
        <v>33.34</v>
      </c>
      <c r="G16" s="17">
        <f ca="1">ROUND(INDIRECT(ADDRESS(ROW()+(0), COLUMN()+(-2), 1))*INDIRECT(ADDRESS(ROW()+(0), COLUMN()+(-1), 1)), 2)</f>
        <v>2.47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0.074</v>
      </c>
      <c r="F17" s="17">
        <v>28.94</v>
      </c>
      <c r="G17" s="17">
        <f ca="1">ROUND(INDIRECT(ADDRESS(ROW()+(0), COLUMN()+(-2), 1))*INDIRECT(ADDRESS(ROW()+(0), COLUMN()+(-1), 1)), 2)</f>
        <v>2.14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0.037</v>
      </c>
      <c r="F18" s="21">
        <v>31.49</v>
      </c>
      <c r="G18" s="21">
        <f ca="1">ROUND(INDIRECT(ADDRESS(ROW()+(0), COLUMN()+(-2), 1))*INDIRECT(ADDRESS(ROW()+(0), COLUMN()+(-1), 1)), 2)</f>
        <v>1.17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55.69</v>
      </c>
      <c r="G19" s="24">
        <f ca="1">ROUND(INDIRECT(ADDRESS(ROW()+(0), COLUMN()+(-2), 1))*INDIRECT(ADDRESS(ROW()+(0), COLUMN()+(-1), 1))/100, 2)</f>
        <v>1.11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56.8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